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mrakowsk\Desktop\Mariusz zamówienia\PRZETARGI 2025\II. Środki dezynfekcyjne - regulaminowe\Wszczęcie postępowania\Platforma ON\"/>
    </mc:Choice>
  </mc:AlternateContent>
  <xr:revisionPtr revIDLastSave="0" documentId="13_ncr:1_{B4276336-EE3C-4DC8-AF2C-B0EEE301ED59}" xr6:coauthVersionLast="47" xr6:coauthVersionMax="47" xr10:uidLastSave="{00000000-0000-0000-0000-000000000000}"/>
  <bookViews>
    <workbookView xWindow="-108" yWindow="-108" windowWidth="23256" windowHeight="12456" tabRatio="500" activeTab="6" xr2:uid="{00000000-000D-0000-FFFF-FFFF00000000}"/>
  </bookViews>
  <sheets>
    <sheet name="Część_1" sheetId="1" r:id="rId1"/>
    <sheet name="Część_2" sheetId="2" r:id="rId2"/>
    <sheet name="Część_3" sheetId="3" r:id="rId3"/>
    <sheet name="Część_4" sheetId="4" r:id="rId4"/>
    <sheet name="Część_5" sheetId="5" r:id="rId5"/>
    <sheet name="Część 6" sheetId="6" r:id="rId6"/>
    <sheet name="Część 7" sheetId="7" r:id="rId7"/>
  </sheets>
  <definedNames>
    <definedName name="_xlnm.Print_Area" localSheetId="6">'Część 7'!$A$1:$J$14</definedName>
    <definedName name="_xlnm.Print_Area" localSheetId="0">Część_1!$A$1:$J$17</definedName>
    <definedName name="_xlnm.Print_Area" localSheetId="1">Część_2!$A$1:$J$16</definedName>
    <definedName name="_xlnm.Print_Area" localSheetId="2">Część_3!$A$1:$J$13</definedName>
    <definedName name="_xlnm.Print_Area" localSheetId="3">Część_4!$A$1:$J$14</definedName>
    <definedName name="_xlnm.Print_Area" localSheetId="4">Część_5!$A$1:$J$15</definedName>
  </definedNames>
  <calcPr calcId="191029"/>
  <extLst>
    <ext xmlns:loext="http://schemas.libreoffice.org/" uri="{7626C862-2A13-11E5-B345-FEFF819CDC9F}">
      <loext:extCalcPr stringRefSyntax="CalcA1"/>
    </ext>
  </extLst>
</workbook>
</file>

<file path=xl/calcChain.xml><?xml version="1.0" encoding="utf-8"?>
<calcChain xmlns="http://schemas.openxmlformats.org/spreadsheetml/2006/main">
  <c r="H9" i="7" l="1"/>
  <c r="H10" i="6"/>
  <c r="H9" i="6"/>
  <c r="G10" i="6"/>
  <c r="J10" i="6" s="1"/>
  <c r="H10" i="5"/>
  <c r="H9" i="5"/>
  <c r="G10" i="5"/>
  <c r="J10" i="5" s="1"/>
  <c r="H9" i="4"/>
  <c r="H9" i="3"/>
  <c r="H10" i="2"/>
  <c r="H9" i="2"/>
  <c r="G10" i="2"/>
  <c r="J10" i="2" s="1"/>
  <c r="J11" i="1"/>
  <c r="H9" i="1"/>
  <c r="H10" i="1"/>
  <c r="H11" i="1"/>
  <c r="H12" i="1"/>
  <c r="H8" i="1"/>
  <c r="G9" i="1"/>
  <c r="G10" i="1"/>
  <c r="J10" i="1" s="1"/>
  <c r="G11" i="1"/>
  <c r="G12" i="1"/>
  <c r="J12" i="1" s="1"/>
  <c r="G9" i="7"/>
  <c r="G10" i="7" s="1"/>
  <c r="G9" i="6"/>
  <c r="J9" i="6" s="1"/>
  <c r="G9" i="5"/>
  <c r="G9" i="4"/>
  <c r="G10" i="4" s="1"/>
  <c r="G9" i="3"/>
  <c r="G10" i="3" s="1"/>
  <c r="G9" i="2"/>
  <c r="J9" i="2" s="1"/>
  <c r="G8" i="1"/>
  <c r="J8" i="1" s="1"/>
  <c r="G13" i="1" l="1"/>
  <c r="J9" i="7"/>
  <c r="J10" i="7" s="1"/>
  <c r="G11" i="5"/>
  <c r="J9" i="5"/>
  <c r="J11" i="5" s="1"/>
  <c r="J9" i="4"/>
  <c r="J10" i="4" s="1"/>
  <c r="J9" i="3"/>
  <c r="J10" i="3" s="1"/>
  <c r="G11" i="2"/>
  <c r="J9" i="1"/>
  <c r="J13" i="1" s="1"/>
  <c r="J11" i="6"/>
  <c r="G11" i="6"/>
  <c r="J11" i="2"/>
</calcChain>
</file>

<file path=xl/sharedStrings.xml><?xml version="1.0" encoding="utf-8"?>
<sst xmlns="http://schemas.openxmlformats.org/spreadsheetml/2006/main" count="179" uniqueCount="72">
  <si>
    <t>Część nr 1</t>
  </si>
  <si>
    <t>Formularz asortymentowo-cenowy (opis przedmiotu zamówienia)</t>
  </si>
  <si>
    <t>Lp</t>
  </si>
  <si>
    <t>Opis asortymentu</t>
  </si>
  <si>
    <t>Producent, nazwa handlowa asortymentu spełniającego wymogi Zamawiajacego z kol. 2 (ew. uwagi)</t>
  </si>
  <si>
    <t>Jm</t>
  </si>
  <si>
    <t>Ilość</t>
  </si>
  <si>
    <t>Cena jednostkowa  netto</t>
  </si>
  <si>
    <t>Stawka VAT %</t>
  </si>
  <si>
    <t>1.</t>
  </si>
  <si>
    <t>op.1 l</t>
  </si>
  <si>
    <t>2.</t>
  </si>
  <si>
    <t>op.0,5 l</t>
  </si>
  <si>
    <t>1 l</t>
  </si>
  <si>
    <t>op.0,5 ML</t>
  </si>
  <si>
    <t>szt.</t>
  </si>
  <si>
    <t>Razem część nr 1 poz.1-5</t>
  </si>
  <si>
    <t>Część nr 2</t>
  </si>
  <si>
    <t>op.1 L 
 ze spryskiwaczem</t>
  </si>
  <si>
    <t>op.100 szt.</t>
  </si>
  <si>
    <t>Razem część nr 2 poz. 1-2</t>
  </si>
  <si>
    <t>Część nr 3</t>
  </si>
  <si>
    <t>Formularz asortymentowo-cenowy  (opis przedmiotu zamówienia).</t>
  </si>
  <si>
    <t>op.1 L</t>
  </si>
  <si>
    <t>Razem część nr 3 poz.1</t>
  </si>
  <si>
    <t>Część nr 4</t>
  </si>
  <si>
    <t>op.100 ml.</t>
  </si>
  <si>
    <t>Razem część nr 4 poz. 1</t>
  </si>
  <si>
    <t>Część nr 5</t>
  </si>
  <si>
    <t>op.50 szt.</t>
  </si>
  <si>
    <t>Razem część nr 5 poz. 1-2</t>
  </si>
  <si>
    <t>Część nr 6</t>
  </si>
  <si>
    <t>op.1 L             ze spryskiwaczem</t>
  </si>
  <si>
    <t>op.200 szt.</t>
  </si>
  <si>
    <t>Razem część nr 6 poz. 1-2</t>
  </si>
  <si>
    <t>Część nr 7</t>
  </si>
  <si>
    <t>op. 5 litrów</t>
  </si>
  <si>
    <t>Razem część nr 7 poz. 1</t>
  </si>
  <si>
    <t>Załącznik nr 2 do Zapytania ofertowego</t>
  </si>
  <si>
    <t>Załącznik nr  2 do Zapytania ofertowego</t>
  </si>
  <si>
    <t>Dostawa preparatów do mycia i dezynfekcji rąk</t>
  </si>
  <si>
    <t>Dostawa preparatów do dezynfekcji powierzchni</t>
  </si>
  <si>
    <t>Dostawa preparatów do dezynfekcji i mycia</t>
  </si>
  <si>
    <t>Wartość
netto
(5 x 6)</t>
  </si>
  <si>
    <t>x</t>
  </si>
  <si>
    <t>Cena
jednostkowa
brutto
(z VAT)   (6x9+6)</t>
  </si>
  <si>
    <t>Wartość
brutto
(z VAT)     (7x9+7)</t>
  </si>
  <si>
    <t>Wartość
brutto
(z VAT)   (7x9+7)</t>
  </si>
  <si>
    <t>Cena
jednostkowa
brutto
(z VAT)    (6x9+6)</t>
  </si>
  <si>
    <t>Wartość
brutto
(z VAT)        (7x9+7)</t>
  </si>
  <si>
    <t>Cena
jednostkowa
brutto
(z VAT) (6x9+6)</t>
  </si>
  <si>
    <t>Wartość
brutto
(z VAT) (7x9+7)</t>
  </si>
  <si>
    <t>Wartość
brutto
(z VAT)         (7x9+7)</t>
  </si>
  <si>
    <t>Cena
jednostkowa
brutto
(z VAT)       (6x9+6)</t>
  </si>
  <si>
    <t>Wartość
brutto
(z VAT)          (7x9+7)</t>
  </si>
  <si>
    <t>W przypadku składania oferty za pośrednictwem Platformy zakupowej Open Nexus dokumenty należy wypełnić i podpisać kwalifikowanym podpisem elektronicznym, podpisem zaufanym lub podpisem osobistym (e-dowód). Zamawiający zaleca zapisanie dokumentu w formacie PDF. W przypadku składania oferty w formie pisemnej, oferta wraz  załącznikami powinna być podpisana przez uprawnioną osobę lub osoby i złożona w oryginale.</t>
  </si>
  <si>
    <t>op.200 sztuk</t>
  </si>
  <si>
    <t>Dozownik łokciowy uniwersalny .Przeznaczony do butelek o pojemności 500 - 1000 ml .na preparaty do dezynfekcji rąk i mycia kompatybilne z pozycją 1, 2, 3.</t>
  </si>
  <si>
    <r>
      <t xml:space="preserve">Alkoholowy płyn do higienicznej i chirurgicznej dezynfekcji rąk Nie zawiera barwników i substancji zapachowych.                              Spektrum działania::B w tymTbc, F,V(Noro, Adeno, Polio, Rota, Vacina, BVDV)  w. Higieniczna dezynfekcja rąk  -30 sek
</t>
    </r>
    <r>
      <rPr>
        <b/>
        <i/>
        <u/>
        <sz val="10"/>
        <color rgb="FF000000"/>
        <rFont val="Arial"/>
        <family val="2"/>
        <charset val="238"/>
      </rPr>
      <t>Produkt biobójczy.</t>
    </r>
  </si>
  <si>
    <r>
      <t xml:space="preserve">Alkoholowy płyn do higienicznej i chirurgicznej dezynfekcji rąk Nie zawiera barwników i substancji zapachowych.                   Spektrum działania::B w tymTbc, F, V (Noro, Adeno, Polio, Rota, Vacina, BVDV). Higieniczna dezynfekcja rąk  -30 sek.
</t>
    </r>
    <r>
      <rPr>
        <b/>
        <i/>
        <u/>
        <sz val="10"/>
        <color rgb="FF000000"/>
        <rFont val="Arial"/>
        <family val="2"/>
        <charset val="238"/>
      </rPr>
      <t>Produkt biobójczy.</t>
    </r>
  </si>
  <si>
    <r>
      <t xml:space="preserve">Emulsja do mycia rąk i ciała, dla skóry wrażliwej i zniszczonej, nie zawiera barwników i substancji zapachowych. PH – ok. 5.
</t>
    </r>
    <r>
      <rPr>
        <b/>
        <i/>
        <u/>
        <sz val="10"/>
        <color rgb="FF000000"/>
        <rFont val="Arial"/>
        <family val="2"/>
        <charset val="238"/>
      </rPr>
      <t>Kosmetyk</t>
    </r>
  </si>
  <si>
    <r>
      <t xml:space="preserve">Emulsja do pielęgnacji rąk. Szybko wchłaniająca się i łatwa do rozprowadzenia. Przebadana dermatologicznie. Opakowanie z pompką do dozowania. Pojemność 500 ml. 
</t>
    </r>
    <r>
      <rPr>
        <b/>
        <i/>
        <u/>
        <sz val="10"/>
        <color rgb="FF000000"/>
        <rFont val="Arial"/>
        <family val="2"/>
        <charset val="238"/>
      </rPr>
      <t>Kosmetyk.</t>
    </r>
  </si>
  <si>
    <r>
      <t xml:space="preserve">Alkoholowy płyn do higienicznej (30 sekund) i chirurgicznej (90 sek) dezynfekcji rąk. Nie może zawierać pochodnych fenolu, barwników i substancji zapachowych. Posiadający środek zmiękczający skórę. Zakres działania B, Tbc, F, V (Adeno, Polio). Opakowanie w formie kieszonkowej o pojemności  100 ml. 
</t>
    </r>
    <r>
      <rPr>
        <b/>
        <i/>
        <u/>
        <sz val="10"/>
        <color rgb="FF000000"/>
        <rFont val="Arial"/>
        <family val="2"/>
        <charset val="238"/>
      </rPr>
      <t>Produkt biobójczy.</t>
    </r>
  </si>
  <si>
    <t>Wykonawca składa wraz z ofertą przedmiotowe środki dowodowe, o których mowa w Rozdziale III ust. 7 pkt 1 Zapytania ofertowego.</t>
  </si>
  <si>
    <r>
      <t xml:space="preserve">Gotowy do użycia alkoholowy preparat, przeznaczony do dezynfekcji powierzchni wyrobów medycznych. Zawierający w składzie min. 2 alkohole alifatyczne (w tym etanol) w ilości min. 60g/100g propanolu z dodatkiem anionowych związków powierzchniowo czynnych,  bez dodatkowych substancji czynnych np. związków amoniowych, aldehydów i innych. Możliwość stosowania do poliwęglanów. Spektrum działania:  B (w tym MRSA)-EN 13727, F (Candida Albicans, Aspergillus Niger – EN 13697), Tbc (M.Terrae – EN 14348), V (Rota, Vaccinia, BVDV, Noro) w czasie do 1 min. Możliwość rozszerzenia spektrum o wirus Polio. Nie pozostawia plam i zacieków. Wyrób powinien posiadać deklarację zgodności wraz z ważnymi certyfikatami.                                                                    </t>
    </r>
    <r>
      <rPr>
        <b/>
        <i/>
        <u/>
        <sz val="10"/>
        <rFont val="Arial"/>
        <family val="2"/>
        <charset val="238"/>
      </rPr>
      <t>Wyrób medyczny, produkt biobójczy Kl. IIa</t>
    </r>
  </si>
  <si>
    <r>
      <t xml:space="preserve">Gotowe do użycia chusteczki do dezynfekcji powierzchni i wyrobów medycznych, o potwierdzonych właściwościach myjących. Zawierające w składzie mieszaninę alkoholi alifatycznych (etanol 12-15 g/100 g, izopropanol 15-20 g/100 g) charakteryzujące się doskonałą kompatybilnością materiałową pozwalającą na dezynfekcję smartfonów, ekranów dotykowych, wyświetlaczy, klawiatur, sztucznej skóry, powierzchni mebli. Wykazujące działanie bakteriobójcze, drożdżakobójcze, bójcze wobec prątków gruźlicy,wirusobójcze wobec wirusów osłonkowych (BVDV, vaccinia), adenowirusa, wirusa polyoma SV40, norowirusa oraz rotawirusa.  Przebadane zgodnie z PN EN 16615:2015 w 1 minutę. Bezpieczeństwo dermatologiczne potwierdzone testami w niezależnym laboratorium; możliwość użycia bez ŚOI (przebadane dermatologicznie na kontakt 120 min bez rękawiczek) Rozmiar chusteczki 20x20 cm, wykonane z PET (bez dodatków wiskozowych) gramatura 50 g/m2. Wyrób powinien posiadać deklarację zgodności wraz z ważnymi certyfikatami. Opakowanie typu flow-pack - 100 chusteczek                                                                                 </t>
    </r>
    <r>
      <rPr>
        <b/>
        <i/>
        <u/>
        <sz val="10"/>
        <rFont val="Arial"/>
        <family val="2"/>
        <charset val="238"/>
      </rPr>
      <t>Wyrób medyczny, kl.IIa</t>
    </r>
  </si>
  <si>
    <r>
      <t xml:space="preserve">Preparat  W KONCENTRACIE do przygotowania roztworów roboczych, do  mycia i dezynfekcji  różnych powierzchni i wyrobów medycznych i wyposażenia medycznego bez aldehydów, chloru,związków tlenowych , pochodnych guadyny. Dobre właściwości myjące. Nie posiadający uciążliwego zapach. Możliwość stosowania w obecności pacjentów  Do mycia i dezynfekcji różnych powierzchni i przedmiotów, również do powierzchni mających kontakt z żywnością. Spektrum działania B, Tbc, F ( C.ALBICANS), V (HIV, HBV, HCV, Corona, Vacina, Adeno),  z możliwością rozszerzenia spektrum o V (Polio, Noro) i S (C. difficile).  Produkt nie pozostawiający osadów, smug, warstwy klejącej. Bez konieczności spłukiwania, nie posiadający drażniącego zapachu, bezalkoholowy.  Wyrób powinien posiadać deklarację zgodności wraz z ważnymi certyfikatami.                                                                         </t>
    </r>
    <r>
      <rPr>
        <b/>
        <i/>
        <u/>
        <sz val="11"/>
        <rFont val="Calibri"/>
        <family val="2"/>
        <charset val="238"/>
        <scheme val="minor"/>
      </rPr>
      <t xml:space="preserve"> Wyrób medyczny kl. II a</t>
    </r>
  </si>
  <si>
    <r>
      <t xml:space="preserve">Preparat w postaci tabletek) do dezynfekcji i mycia powierzchni i sprzętu medycznego. Na bazie aktywnego chloru. Spektrum działania: B, Tbc, F, V (Polio, Adeno), S (Clostridium Difficile) do 15 min.  Badany w warunkach czystych i brudnych. Zamawiający oczekuje tabletek chlorowych, które osiągną wymagane spektrum 
w warunkach czystych w stężeniu max 1000 ppm a w warunkach brudnych w stężeniu max 2000 ppm. Opakowanie sztuk 200.
</t>
    </r>
    <r>
      <rPr>
        <b/>
        <i/>
        <u/>
        <sz val="10"/>
        <rFont val="Arial"/>
        <family val="2"/>
        <charset val="238"/>
      </rPr>
      <t>Produkt biobójczy.</t>
    </r>
  </si>
  <si>
    <r>
      <t xml:space="preserve">Chusteczki chlorowe sporobójcze do mycia i dezynfekcji różnych powierzchni, nie wymagające aktywacji, zalecane do stosowania w warunkach wysokiego ryzyka. Spektrum działania: B- EN 16615, EN 13727), F(C. albicans )- EN 16615, EN 13624, V (HIV, HBV, HCV, Polio, Noro, Adeno) -EN 14476- w czasie do 2 minut oraz S (w tym Clostridium difficile, B. cereus , B. subtilis,)  w czasie do 15 min. Chusteczki o wymiarach minimum 20 cm x 19,50 cm. Wyrób powinien posiadać deklarację zgodności wraz z ważnymi certyfikatami. Opakowanie: tuba 50 szt. </t>
    </r>
    <r>
      <rPr>
        <b/>
        <i/>
        <u/>
        <sz val="10"/>
        <rFont val="Arial"/>
        <family val="2"/>
        <charset val="238"/>
      </rPr>
      <t xml:space="preserve">Wyrób medyczny kl. IIa 
</t>
    </r>
  </si>
  <si>
    <r>
      <t xml:space="preserve">Bezalkoholowy gotowy do użycia preparat do szybkiej dezynfekcji powierzchni wyrobów medycznych. Bez zawartości alkoholu i aldehydów, produkt bezalkoholowy - do stosowania z głowicami USG (Philips, GE, Siemens).  Bezpieczny dla powierzchni ze szkła akrylowego (np. inkubatory) i wrażliwych tworzyw sztucznych (np. głowice sond ultradźwiękowych), leżanek przeznaczonych do badania pacjentów, stołów operacyjnych, powierzchni przyrządów medycznych. Możliwość użycia na oddziałach noworodkowych. Możliwość aplikacji w postaci piany lub płynu. Działa bakteriobójczo, drożdżakobójczo, wirusobójczo wobec BVDV, wirusa vaccinia, rotawirusa, norowirusa i wirusa polyoma SV40. Wyrób powinien posiadać deklarację zgodności wraz z ważnymi certyfikatami.
</t>
    </r>
    <r>
      <rPr>
        <b/>
        <i/>
        <u/>
        <sz val="9"/>
        <rFont val="Arial"/>
        <family val="2"/>
        <charset val="238"/>
      </rPr>
      <t>Wyrób medyczny, kl.IIa.</t>
    </r>
  </si>
  <si>
    <r>
      <t xml:space="preserve">Gotowe do użycia bezalkoholowe chusteczki do mycia i dezynfekcji powierzchni wyrobów medycznych nieodpornych na działanie alkoholi  m.in do czyszczenia aparatów diagnostycznych, głowic utradźwiękowych, słuchawek lekarskich itp. oraz innych nieodpornych na działanie alkoholi wyrobów medycznych (pleksiglas). chusteczki wykonane są z włókniny polipropylenowej nasyconej płynem dezynfekcyjnym o wymiarach 20 cm x 20 cm, odrywanych pojedynczo. pH 6,0. Działa bakteriobójczo, drożdżakobójczo, wirusobójczo wobec BVDV, wirusa vaccinia, rotawirusa, norowirusa i wirusa polyoma SV40. produkt bezalkoholowy - do stosowania z głowicami USG (Philips, GE, Siemens). Spektrum działania: B, F (C. albicans), V (BVDV, Rota, Papova SV 40, Vaccina) – 1 min, Tbc (M. terrae), V (Noro) – 15 min. Wyrób powinien posiadać deklarację zgodności wraz z ważnymi certyfikatami. Opakowanie twarde, pojemnik/dyspenser  zaw. 200 szt. chusteczek.                                                                              </t>
    </r>
    <r>
      <rPr>
        <b/>
        <i/>
        <u/>
        <sz val="9"/>
        <rFont val="Arial"/>
        <family val="2"/>
        <charset val="238"/>
      </rPr>
      <t>Wyrób medyczny kl. IIa</t>
    </r>
    <r>
      <rPr>
        <sz val="9"/>
        <rFont val="Arial"/>
        <family val="2"/>
        <charset val="238"/>
      </rPr>
      <t xml:space="preserve"> </t>
    </r>
    <r>
      <rPr>
        <b/>
        <i/>
        <u/>
        <sz val="9"/>
        <rFont val="Arial"/>
        <family val="2"/>
        <charset val="238"/>
      </rPr>
      <t xml:space="preserve">
</t>
    </r>
  </si>
  <si>
    <r>
      <t xml:space="preserve"> 
Alkoholowy płyn do higienicznej i chirurgicznej dezynfekcji rąk Nie zawiera barwników i substancji zapachowych.                              Spektrum działania: B w tymTbc, F, V (Noro, Adeno, Polio, Rota, Vacina, BVDV)  w. Higieniczna dezynfekcja rąk do 30 sekund i chirurgiczna do 90 sekund.
</t>
    </r>
    <r>
      <rPr>
        <b/>
        <i/>
        <u/>
        <sz val="10"/>
        <rFont val="Arial"/>
        <family val="2"/>
        <charset val="238"/>
      </rPr>
      <t>Produkt biobójczy.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</si>
</sst>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rgb="FF000000"/>
      <name val="Arial"/>
      <family val="2"/>
      <charset val="238"/>
    </font>
    <font>
      <b/>
      <sz val="10"/>
      <color rgb="FF000000"/>
      <name val="Arial"/>
      <family val="2"/>
      <charset val="238"/>
    </font>
    <font>
      <sz val="12"/>
      <color rgb="FF000000"/>
      <name val="Arial"/>
      <family val="2"/>
      <charset val="238"/>
    </font>
    <font>
      <b/>
      <sz val="12"/>
      <color rgb="FF000000"/>
      <name val="Arial"/>
      <family val="2"/>
      <charset val="238"/>
    </font>
    <font>
      <b/>
      <sz val="8"/>
      <color rgb="FF000000"/>
      <name val="Arial"/>
      <family val="2"/>
      <charset val="238"/>
    </font>
    <font>
      <sz val="10"/>
      <color rgb="FF000000"/>
      <name val="Arial"/>
      <family val="2"/>
      <charset val="238"/>
    </font>
    <font>
      <b/>
      <i/>
      <u/>
      <sz val="10"/>
      <color rgb="FF000000"/>
      <name val="Arial"/>
      <family val="2"/>
      <charset val="238"/>
    </font>
    <font>
      <b/>
      <sz val="9"/>
      <color rgb="FF000000"/>
      <name val="Arial"/>
      <family val="2"/>
      <charset val="238"/>
    </font>
    <font>
      <sz val="9"/>
      <color rgb="FF000000"/>
      <name val="Arial"/>
      <family val="2"/>
      <charset val="238"/>
    </font>
    <font>
      <b/>
      <sz val="11"/>
      <color rgb="FF000000"/>
      <name val="Arial"/>
      <family val="2"/>
      <charset val="238"/>
    </font>
    <font>
      <sz val="8"/>
      <color rgb="FF000000"/>
      <name val="Arial"/>
      <family val="2"/>
      <charset val="238"/>
    </font>
    <font>
      <b/>
      <sz val="7"/>
      <color rgb="FF000000"/>
      <name val="Arial"/>
      <family val="2"/>
      <charset val="238"/>
    </font>
    <font>
      <b/>
      <i/>
      <sz val="11"/>
      <name val="Calibri"/>
      <family val="2"/>
      <charset val="238"/>
      <scheme val="minor"/>
    </font>
    <font>
      <b/>
      <i/>
      <u/>
      <sz val="11"/>
      <name val="Calibri"/>
      <family val="2"/>
      <charset val="238"/>
      <scheme val="minor"/>
    </font>
    <font>
      <sz val="9"/>
      <color rgb="FFFF0000"/>
      <name val="Arial"/>
      <family val="2"/>
      <charset val="238"/>
    </font>
    <font>
      <sz val="10"/>
      <name val="Arial"/>
      <family val="2"/>
      <charset val="238"/>
    </font>
    <font>
      <b/>
      <i/>
      <u/>
      <sz val="10"/>
      <name val="Arial"/>
      <family val="2"/>
      <charset val="238"/>
    </font>
    <font>
      <b/>
      <sz val="10"/>
      <name val="Arial"/>
      <family val="2"/>
      <charset val="238"/>
    </font>
    <font>
      <sz val="9"/>
      <name val="Arial"/>
      <family val="2"/>
      <charset val="238"/>
    </font>
    <font>
      <b/>
      <i/>
      <u/>
      <sz val="9"/>
      <name val="Arial"/>
      <family val="2"/>
      <charset val="238"/>
    </font>
  </fonts>
  <fills count="7">
    <fill>
      <patternFill patternType="none"/>
    </fill>
    <fill>
      <patternFill patternType="gray125"/>
    </fill>
    <fill>
      <patternFill patternType="solid">
        <fgColor rgb="FF00FFFF"/>
        <bgColor rgb="FF00FFFF"/>
      </patternFill>
    </fill>
    <fill>
      <patternFill patternType="solid">
        <fgColor rgb="FFFFFFFF"/>
        <bgColor rgb="FFFFFFCC"/>
      </patternFill>
    </fill>
    <fill>
      <patternFill patternType="solid">
        <fgColor theme="0"/>
        <bgColor rgb="FF00A933"/>
      </patternFill>
    </fill>
    <fill>
      <patternFill patternType="solid">
        <fgColor theme="0"/>
        <bgColor rgb="FF00CC00"/>
      </patternFill>
    </fill>
    <fill>
      <patternFill patternType="solid">
        <fgColor theme="0"/>
        <bgColor indexed="64"/>
      </patternFill>
    </fill>
  </fills>
  <borders count="6">
    <border>
      <left/>
      <right/>
      <top/>
      <bottom/>
      <diagonal/>
    </border>
    <border>
      <left style="hair">
        <color auto="1"/>
      </left>
      <right style="hair">
        <color auto="1"/>
      </right>
      <top style="hair">
        <color auto="1"/>
      </top>
      <bottom style="hair">
        <color auto="1"/>
      </bottom>
      <diagonal/>
    </border>
    <border>
      <left style="medium">
        <color auto="1"/>
      </left>
      <right style="medium">
        <color auto="1"/>
      </right>
      <top style="medium">
        <color auto="1"/>
      </top>
      <bottom style="medium">
        <color auto="1"/>
      </bottom>
      <diagonal/>
    </border>
    <border>
      <left/>
      <right style="hair">
        <color auto="1"/>
      </right>
      <top style="hair">
        <color auto="1"/>
      </top>
      <bottom style="hair">
        <color auto="1"/>
      </bottom>
      <diagonal/>
    </border>
    <border>
      <left/>
      <right/>
      <top style="medium">
        <color auto="1"/>
      </top>
      <bottom/>
      <diagonal/>
    </border>
    <border>
      <left/>
      <right/>
      <top/>
      <bottom style="medium">
        <color auto="1"/>
      </bottom>
      <diagonal/>
    </border>
  </borders>
  <cellStyleXfs count="1">
    <xf numFmtId="0" fontId="0" fillId="0" borderId="0"/>
  </cellStyleXfs>
  <cellXfs count="78">
    <xf numFmtId="0" fontId="0" fillId="0" borderId="0" xfId="0"/>
    <xf numFmtId="0" fontId="3" fillId="0" borderId="0" xfId="0" applyFont="1" applyAlignment="1">
      <alignment horizontal="center"/>
    </xf>
    <xf numFmtId="0" fontId="0" fillId="0" borderId="0" xfId="0" applyAlignment="1">
      <alignment horizontal="center" vertical="center"/>
    </xf>
    <xf numFmtId="3" fontId="0" fillId="0" borderId="0" xfId="0" applyNumberFormat="1" applyAlignment="1">
      <alignment horizontal="center" vertical="center"/>
    </xf>
    <xf numFmtId="4" fontId="0" fillId="0" borderId="0" xfId="0" applyNumberFormat="1" applyAlignment="1">
      <alignment horizontal="center" vertical="center"/>
    </xf>
    <xf numFmtId="0" fontId="2" fillId="0" borderId="0" xfId="0" applyFont="1"/>
    <xf numFmtId="0" fontId="2" fillId="0" borderId="0" xfId="0" applyFont="1" applyAlignment="1">
      <alignment horizontal="center" vertical="center"/>
    </xf>
    <xf numFmtId="3" fontId="2" fillId="0" borderId="0" xfId="0" applyNumberFormat="1" applyFont="1" applyAlignment="1">
      <alignment horizontal="center" vertical="center"/>
    </xf>
    <xf numFmtId="4" fontId="2" fillId="0" borderId="0" xfId="0" applyNumberFormat="1" applyFont="1" applyAlignment="1">
      <alignment horizontal="center" vertical="center"/>
    </xf>
    <xf numFmtId="0" fontId="0" fillId="0" borderId="1" xfId="0" applyBorder="1" applyAlignment="1">
      <alignment horizontal="center"/>
    </xf>
    <xf numFmtId="0" fontId="0" fillId="3" borderId="0" xfId="0" applyFill="1"/>
    <xf numFmtId="0" fontId="0" fillId="0" borderId="0" xfId="0" applyAlignment="1">
      <alignment horizontal="center"/>
    </xf>
    <xf numFmtId="0" fontId="0" fillId="0" borderId="0" xfId="0" applyAlignment="1">
      <alignment horizontal="center" vertical="center" wrapText="1"/>
    </xf>
    <xf numFmtId="0" fontId="0" fillId="4" borderId="0" xfId="0" applyFill="1" applyAlignment="1">
      <alignment horizontal="center" vertical="center"/>
    </xf>
    <xf numFmtId="0" fontId="2" fillId="4" borderId="0" xfId="0" applyFont="1" applyFill="1"/>
    <xf numFmtId="0" fontId="0" fillId="4" borderId="0" xfId="0" applyFill="1"/>
    <xf numFmtId="0" fontId="0" fillId="5" borderId="0" xfId="0" applyFill="1" applyAlignment="1">
      <alignment horizontal="center" vertical="center"/>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3" fontId="4" fillId="2" borderId="2" xfId="0" applyNumberFormat="1"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xf>
    <xf numFmtId="0" fontId="0" fillId="0" borderId="2" xfId="0" applyBorder="1" applyAlignment="1">
      <alignment horizontal="center"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textRotation="90"/>
    </xf>
    <xf numFmtId="3" fontId="8" fillId="0" borderId="2" xfId="0" applyNumberFormat="1" applyFont="1" applyBorder="1" applyAlignment="1">
      <alignment horizontal="center" vertical="center"/>
    </xf>
    <xf numFmtId="4" fontId="8" fillId="0" borderId="2" xfId="0" applyNumberFormat="1" applyFont="1" applyBorder="1" applyAlignment="1">
      <alignment horizontal="center" vertical="center"/>
    </xf>
    <xf numFmtId="9" fontId="8" fillId="0" borderId="2" xfId="0" applyNumberFormat="1" applyFont="1" applyBorder="1" applyAlignment="1">
      <alignment horizontal="center" vertical="center"/>
    </xf>
    <xf numFmtId="0" fontId="5" fillId="0" borderId="2" xfId="0" applyFont="1" applyBorder="1" applyAlignment="1">
      <alignment wrapText="1"/>
    </xf>
    <xf numFmtId="0" fontId="5" fillId="0" borderId="2" xfId="0" applyFont="1" applyBorder="1" applyAlignment="1">
      <alignment vertical="top" wrapText="1"/>
    </xf>
    <xf numFmtId="4" fontId="8" fillId="3" borderId="2" xfId="0" applyNumberFormat="1" applyFont="1" applyFill="1" applyBorder="1" applyAlignment="1">
      <alignment horizontal="center" vertical="center"/>
    </xf>
    <xf numFmtId="0" fontId="8" fillId="0" borderId="2" xfId="0" applyFont="1" applyBorder="1" applyAlignment="1">
      <alignment horizontal="center" vertical="center"/>
    </xf>
    <xf numFmtId="0" fontId="0" fillId="0" borderId="2" xfId="0" applyBorder="1" applyAlignment="1">
      <alignment horizontal="center"/>
    </xf>
    <xf numFmtId="0" fontId="1" fillId="0" borderId="2" xfId="0" applyFont="1" applyBorder="1" applyAlignment="1">
      <alignment horizontal="center" vertical="center" wrapText="1"/>
    </xf>
    <xf numFmtId="0" fontId="5" fillId="0" borderId="2" xfId="0" applyFont="1" applyBorder="1" applyAlignment="1">
      <alignment horizontal="center" vertical="center" wrapText="1"/>
    </xf>
    <xf numFmtId="3" fontId="5" fillId="0" borderId="2" xfId="0" applyNumberFormat="1" applyFont="1" applyBorder="1" applyAlignment="1">
      <alignment horizontal="center" vertical="center"/>
    </xf>
    <xf numFmtId="4" fontId="5" fillId="0" borderId="2" xfId="0" applyNumberFormat="1" applyFont="1" applyBorder="1" applyAlignment="1">
      <alignment horizontal="center" vertical="center"/>
    </xf>
    <xf numFmtId="9" fontId="5" fillId="0" borderId="2" xfId="0" applyNumberFormat="1" applyFont="1" applyBorder="1" applyAlignment="1">
      <alignment horizontal="center" vertical="center"/>
    </xf>
    <xf numFmtId="0" fontId="5" fillId="3" borderId="2" xfId="0" applyFont="1" applyFill="1" applyBorder="1" applyAlignment="1">
      <alignment horizontal="center" vertical="center" wrapText="1"/>
    </xf>
    <xf numFmtId="0" fontId="0" fillId="0" borderId="3" xfId="0" applyBorder="1" applyAlignment="1">
      <alignment horizontal="center"/>
    </xf>
    <xf numFmtId="0" fontId="7" fillId="2" borderId="2" xfId="0"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0" fontId="8" fillId="0" borderId="2" xfId="0" applyFont="1" applyBorder="1" applyAlignment="1">
      <alignment horizontal="center"/>
    </xf>
    <xf numFmtId="4" fontId="0" fillId="0" borderId="2" xfId="0" applyNumberFormat="1" applyBorder="1" applyAlignment="1">
      <alignment horizontal="center" vertical="center"/>
    </xf>
    <xf numFmtId="0" fontId="11" fillId="2" borderId="2" xfId="0"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4" fontId="7" fillId="2" borderId="2" xfId="0" applyNumberFormat="1" applyFont="1" applyFill="1" applyBorder="1" applyAlignment="1">
      <alignment horizontal="center" vertical="center" wrapText="1"/>
    </xf>
    <xf numFmtId="0" fontId="10" fillId="0" borderId="2" xfId="0" applyFont="1" applyBorder="1" applyAlignment="1">
      <alignment horizontal="center"/>
    </xf>
    <xf numFmtId="0" fontId="5" fillId="0" borderId="2" xfId="0" applyFont="1" applyBorder="1" applyAlignment="1">
      <alignment horizontal="center" vertical="center" textRotation="90"/>
    </xf>
    <xf numFmtId="3" fontId="5" fillId="3" borderId="2" xfId="0" applyNumberFormat="1" applyFont="1" applyFill="1" applyBorder="1" applyAlignment="1">
      <alignment horizontal="center" vertical="center"/>
    </xf>
    <xf numFmtId="9" fontId="0" fillId="0" borderId="2" xfId="0" applyNumberFormat="1" applyBorder="1" applyAlignment="1">
      <alignment horizontal="center" vertical="center"/>
    </xf>
    <xf numFmtId="4" fontId="0" fillId="0" borderId="2" xfId="0" applyNumberFormat="1" applyBorder="1" applyAlignment="1">
      <alignment vertical="center"/>
    </xf>
    <xf numFmtId="4" fontId="0" fillId="0" borderId="2" xfId="0" applyNumberFormat="1" applyBorder="1"/>
    <xf numFmtId="0" fontId="12" fillId="3" borderId="2" xfId="0" applyFont="1" applyFill="1" applyBorder="1" applyAlignment="1">
      <alignment horizontal="left" vertical="top" wrapText="1"/>
    </xf>
    <xf numFmtId="0" fontId="0" fillId="6" borderId="0" xfId="0" applyFill="1"/>
    <xf numFmtId="0" fontId="0" fillId="0" borderId="0" xfId="0" applyAlignment="1">
      <alignment horizontal="left"/>
    </xf>
    <xf numFmtId="0" fontId="5" fillId="0" borderId="2" xfId="0" applyFont="1" applyBorder="1" applyAlignment="1">
      <alignment horizontal="left" vertical="center" wrapText="1"/>
    </xf>
    <xf numFmtId="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3" fillId="0" borderId="0" xfId="0" applyFont="1" applyAlignment="1">
      <alignment horizontal="center"/>
    </xf>
    <xf numFmtId="0" fontId="1" fillId="0" borderId="2" xfId="0" applyFont="1" applyBorder="1" applyAlignment="1">
      <alignment horizontal="left" vertical="center"/>
    </xf>
    <xf numFmtId="0" fontId="9" fillId="0" borderId="0" xfId="0" applyFont="1" applyAlignment="1">
      <alignment horizontal="center" wrapText="1"/>
    </xf>
    <xf numFmtId="0" fontId="0" fillId="0" borderId="0" xfId="0" applyAlignment="1">
      <alignment horizontal="left" wrapText="1"/>
    </xf>
    <xf numFmtId="0" fontId="0" fillId="0" borderId="0" xfId="0" applyAlignment="1">
      <alignment horizontal="center" wrapText="1"/>
    </xf>
    <xf numFmtId="0" fontId="0" fillId="0" borderId="4" xfId="0" applyBorder="1" applyAlignment="1">
      <alignment horizontal="left" wrapText="1"/>
    </xf>
    <xf numFmtId="0" fontId="14" fillId="0" borderId="5" xfId="0" applyFont="1" applyBorder="1" applyAlignment="1">
      <alignment wrapText="1"/>
    </xf>
    <xf numFmtId="0" fontId="0" fillId="0" borderId="5" xfId="0" applyBorder="1" applyAlignment="1">
      <alignment wrapText="1"/>
    </xf>
    <xf numFmtId="0" fontId="2" fillId="0" borderId="0" xfId="0" applyFont="1" applyAlignment="1">
      <alignment wrapText="1"/>
    </xf>
    <xf numFmtId="0" fontId="15" fillId="0" borderId="2" xfId="0" applyFont="1" applyBorder="1" applyAlignment="1">
      <alignment vertical="top" wrapText="1"/>
    </xf>
    <xf numFmtId="0" fontId="15" fillId="0" borderId="2" xfId="0" applyFont="1" applyBorder="1" applyAlignment="1">
      <alignment horizontal="left" vertical="center" wrapText="1"/>
    </xf>
    <xf numFmtId="0" fontId="17"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left" vertical="top" wrapText="1"/>
    </xf>
    <xf numFmtId="0" fontId="18" fillId="0" borderId="2" xfId="0" applyFont="1" applyBorder="1" applyAlignment="1">
      <alignment horizontal="left" vertical="center" wrapText="1"/>
    </xf>
    <xf numFmtId="0" fontId="18" fillId="0" borderId="2" xfId="0" applyFont="1" applyBorder="1" applyAlignment="1">
      <alignment horizontal="left" vertical="top" wrapText="1"/>
    </xf>
  </cellXfs>
  <cellStyles count="1">
    <cellStyle name="Normalny" xfId="0" builtinId="0"/>
  </cellStyles>
  <dxfs count="0"/>
  <tableStyles count="0" defaultTableStyle="TableStyleMedium2" defaultPivotStyle="PivotStyleLight16"/>
  <colors>
    <indexedColors>
      <rgbColor rgb="FF000000"/>
      <rgbColor rgb="FFFFFFFF"/>
      <rgbColor rgb="FFFF0000"/>
      <rgbColor rgb="FF00CC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2A6099"/>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A933"/>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a:ea typeface=""/>
        <a:cs typeface=""/>
      </a:majorFont>
      <a:minorFont>
        <a:latin typeface="Calibri"/>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7"/>
  <sheetViews>
    <sheetView topLeftCell="A10" zoomScaleNormal="100" workbookViewId="0">
      <selection activeCell="B22" sqref="B22"/>
    </sheetView>
  </sheetViews>
  <sheetFormatPr defaultColWidth="8.59765625" defaultRowHeight="13.8" x14ac:dyDescent="0.25"/>
  <cols>
    <col min="1" max="1" width="7.59765625" customWidth="1"/>
    <col min="2" max="2" width="47.59765625" customWidth="1"/>
    <col min="3" max="3" width="11.09765625" customWidth="1"/>
    <col min="4" max="4" width="9.19921875" customWidth="1"/>
    <col min="5" max="5" width="8.5" customWidth="1"/>
    <col min="6" max="6" width="10.3984375" customWidth="1"/>
    <col min="7" max="7" width="11.19921875" customWidth="1"/>
    <col min="8" max="8" width="12.3984375" customWidth="1"/>
    <col min="9" max="9" width="6.09765625" customWidth="1"/>
    <col min="10" max="10" width="14.296875" customWidth="1"/>
    <col min="1024" max="1025" width="12.8984375" customWidth="1"/>
  </cols>
  <sheetData>
    <row r="1" spans="1:10" x14ac:dyDescent="0.25">
      <c r="A1" s="2"/>
      <c r="D1" s="2"/>
      <c r="E1" s="3"/>
      <c r="F1" s="4"/>
      <c r="G1" s="59" t="s">
        <v>38</v>
      </c>
      <c r="H1" s="60"/>
      <c r="I1" s="60"/>
      <c r="J1" s="60"/>
    </row>
    <row r="2" spans="1:10" ht="15" x14ac:dyDescent="0.25">
      <c r="A2" s="13"/>
      <c r="B2" s="14" t="s">
        <v>0</v>
      </c>
      <c r="C2" s="5"/>
      <c r="D2" s="2"/>
      <c r="E2" s="3"/>
      <c r="F2" s="4"/>
      <c r="G2" s="4"/>
      <c r="H2" s="4"/>
      <c r="I2" s="2"/>
      <c r="J2" s="2"/>
    </row>
    <row r="3" spans="1:10" ht="15.6" x14ac:dyDescent="0.3">
      <c r="A3" s="2"/>
      <c r="B3" s="62" t="s">
        <v>1</v>
      </c>
      <c r="C3" s="62"/>
      <c r="D3" s="62"/>
      <c r="E3" s="62"/>
      <c r="F3" s="62"/>
      <c r="G3" s="62"/>
      <c r="H3" s="62"/>
      <c r="I3" s="2"/>
      <c r="J3" s="2"/>
    </row>
    <row r="4" spans="1:10" ht="15.6" x14ac:dyDescent="0.3">
      <c r="A4" s="2"/>
      <c r="B4" s="1"/>
      <c r="C4" s="1"/>
      <c r="D4" s="1"/>
      <c r="E4" s="1"/>
      <c r="F4" s="1"/>
      <c r="G4" s="1"/>
      <c r="H4" s="1"/>
      <c r="I4" s="2"/>
      <c r="J4" s="2"/>
    </row>
    <row r="5" spans="1:10" ht="15.6" thickBot="1" x14ac:dyDescent="0.3">
      <c r="A5" s="2"/>
      <c r="B5" s="5" t="s">
        <v>40</v>
      </c>
      <c r="C5" s="5"/>
      <c r="D5" s="6"/>
      <c r="E5" s="7"/>
      <c r="F5" s="8"/>
      <c r="G5" s="8"/>
      <c r="H5" s="8"/>
      <c r="I5" s="6"/>
      <c r="J5" s="6"/>
    </row>
    <row r="6" spans="1:10" ht="114.75" customHeight="1" thickBot="1" x14ac:dyDescent="0.3">
      <c r="A6" s="17" t="s">
        <v>2</v>
      </c>
      <c r="B6" s="17" t="s">
        <v>3</v>
      </c>
      <c r="C6" s="18" t="s">
        <v>4</v>
      </c>
      <c r="D6" s="18" t="s">
        <v>5</v>
      </c>
      <c r="E6" s="19" t="s">
        <v>6</v>
      </c>
      <c r="F6" s="20" t="s">
        <v>7</v>
      </c>
      <c r="G6" s="20" t="s">
        <v>43</v>
      </c>
      <c r="H6" s="20" t="s">
        <v>50</v>
      </c>
      <c r="I6" s="18" t="s">
        <v>8</v>
      </c>
      <c r="J6" s="18" t="s">
        <v>51</v>
      </c>
    </row>
    <row r="7" spans="1:10" ht="14.4" thickBot="1" x14ac:dyDescent="0.3">
      <c r="A7" s="21">
        <v>1</v>
      </c>
      <c r="B7" s="22">
        <v>2</v>
      </c>
      <c r="C7" s="21">
        <v>3</v>
      </c>
      <c r="D7" s="22">
        <v>4</v>
      </c>
      <c r="E7" s="21">
        <v>5</v>
      </c>
      <c r="F7" s="22">
        <v>6</v>
      </c>
      <c r="G7" s="21">
        <v>7</v>
      </c>
      <c r="H7" s="22">
        <v>8</v>
      </c>
      <c r="I7" s="21">
        <v>9</v>
      </c>
      <c r="J7" s="21">
        <v>10</v>
      </c>
    </row>
    <row r="8" spans="1:10" ht="103.8" customHeight="1" thickBot="1" x14ac:dyDescent="0.3">
      <c r="A8" s="23" t="s">
        <v>9</v>
      </c>
      <c r="B8" s="58" t="s">
        <v>58</v>
      </c>
      <c r="C8" s="24"/>
      <c r="D8" s="25" t="s">
        <v>10</v>
      </c>
      <c r="E8" s="26">
        <v>750</v>
      </c>
      <c r="F8" s="27"/>
      <c r="G8" s="27">
        <f>E8*F8</f>
        <v>0</v>
      </c>
      <c r="H8" s="27">
        <f>F8*I8+F8</f>
        <v>0</v>
      </c>
      <c r="I8" s="28">
        <v>0.08</v>
      </c>
      <c r="J8" s="27">
        <f>G8*I8+G8</f>
        <v>0</v>
      </c>
    </row>
    <row r="9" spans="1:10" ht="90" customHeight="1" thickBot="1" x14ac:dyDescent="0.3">
      <c r="A9" s="23" t="s">
        <v>11</v>
      </c>
      <c r="B9" s="58" t="s">
        <v>59</v>
      </c>
      <c r="C9" s="24"/>
      <c r="D9" s="25" t="s">
        <v>12</v>
      </c>
      <c r="E9" s="26">
        <v>750</v>
      </c>
      <c r="F9" s="27"/>
      <c r="G9" s="27">
        <f t="shared" ref="G9:G12" si="0">E9*F9</f>
        <v>0</v>
      </c>
      <c r="H9" s="27">
        <f t="shared" ref="H9:H12" si="1">F9*I9+F9</f>
        <v>0</v>
      </c>
      <c r="I9" s="28">
        <v>0.08</v>
      </c>
      <c r="J9" s="27">
        <f t="shared" ref="J9:J12" si="2">G9*I9+G9</f>
        <v>0</v>
      </c>
    </row>
    <row r="10" spans="1:10" ht="51" customHeight="1" thickBot="1" x14ac:dyDescent="0.3">
      <c r="A10" s="23">
        <v>3</v>
      </c>
      <c r="B10" s="29" t="s">
        <v>60</v>
      </c>
      <c r="C10" s="24"/>
      <c r="D10" s="25" t="s">
        <v>13</v>
      </c>
      <c r="E10" s="26">
        <v>900</v>
      </c>
      <c r="F10" s="27"/>
      <c r="G10" s="27">
        <f t="shared" si="0"/>
        <v>0</v>
      </c>
      <c r="H10" s="27">
        <f t="shared" si="1"/>
        <v>0</v>
      </c>
      <c r="I10" s="28">
        <v>0.23</v>
      </c>
      <c r="J10" s="27">
        <f t="shared" si="2"/>
        <v>0</v>
      </c>
    </row>
    <row r="11" spans="1:10" ht="69.45" customHeight="1" thickBot="1" x14ac:dyDescent="0.3">
      <c r="A11" s="23">
        <v>4</v>
      </c>
      <c r="B11" s="30" t="s">
        <v>61</v>
      </c>
      <c r="C11" s="24"/>
      <c r="D11" s="25" t="s">
        <v>14</v>
      </c>
      <c r="E11" s="26">
        <v>200</v>
      </c>
      <c r="F11" s="27"/>
      <c r="G11" s="27">
        <f t="shared" si="0"/>
        <v>0</v>
      </c>
      <c r="H11" s="27">
        <f t="shared" si="1"/>
        <v>0</v>
      </c>
      <c r="I11" s="28">
        <v>0.23</v>
      </c>
      <c r="J11" s="27">
        <f t="shared" si="2"/>
        <v>0</v>
      </c>
    </row>
    <row r="12" spans="1:10" ht="64.2" customHeight="1" thickBot="1" x14ac:dyDescent="0.3">
      <c r="A12" s="23">
        <v>5</v>
      </c>
      <c r="B12" s="30" t="s">
        <v>57</v>
      </c>
      <c r="C12" s="24"/>
      <c r="D12" s="25" t="s">
        <v>15</v>
      </c>
      <c r="E12" s="26">
        <v>400</v>
      </c>
      <c r="F12" s="31"/>
      <c r="G12" s="27">
        <f t="shared" si="0"/>
        <v>0</v>
      </c>
      <c r="H12" s="27">
        <f t="shared" si="1"/>
        <v>0</v>
      </c>
      <c r="I12" s="28">
        <v>0.23</v>
      </c>
      <c r="J12" s="27">
        <f t="shared" si="2"/>
        <v>0</v>
      </c>
    </row>
    <row r="13" spans="1:10" ht="23.25" customHeight="1" thickBot="1" x14ac:dyDescent="0.3">
      <c r="A13" s="63" t="s">
        <v>16</v>
      </c>
      <c r="B13" s="63"/>
      <c r="C13" s="63"/>
      <c r="D13" s="63"/>
      <c r="E13" s="63"/>
      <c r="F13" s="27" t="s">
        <v>44</v>
      </c>
      <c r="G13" s="27">
        <f>SUM(G8:G12)</f>
        <v>0</v>
      </c>
      <c r="H13" s="27" t="s">
        <v>44</v>
      </c>
      <c r="I13" s="32" t="s">
        <v>44</v>
      </c>
      <c r="J13" s="27">
        <f>SUM(J8:J12)</f>
        <v>0</v>
      </c>
    </row>
    <row r="14" spans="1:10" ht="15" customHeight="1" x14ac:dyDescent="0.25">
      <c r="B14" s="64"/>
      <c r="C14" s="64"/>
      <c r="D14" s="64"/>
      <c r="E14" s="64"/>
      <c r="F14" s="64"/>
      <c r="G14" s="64"/>
      <c r="H14" s="64"/>
      <c r="I14" s="64"/>
    </row>
    <row r="15" spans="1:10" x14ac:dyDescent="0.25">
      <c r="A15" s="61" t="s">
        <v>63</v>
      </c>
      <c r="B15" s="61"/>
      <c r="C15" s="61"/>
      <c r="D15" s="61"/>
      <c r="E15" s="61"/>
      <c r="F15" s="61"/>
      <c r="G15" s="61"/>
      <c r="H15" s="61"/>
      <c r="I15" s="61"/>
    </row>
    <row r="17" spans="1:10" ht="45.6" customHeight="1" x14ac:dyDescent="0.25">
      <c r="A17" s="61" t="s">
        <v>55</v>
      </c>
      <c r="B17" s="61"/>
      <c r="C17" s="61"/>
      <c r="D17" s="61"/>
      <c r="E17" s="61"/>
      <c r="F17" s="61"/>
      <c r="G17" s="61"/>
      <c r="H17" s="61"/>
      <c r="I17" s="61"/>
      <c r="J17" s="61"/>
    </row>
  </sheetData>
  <mergeCells count="6">
    <mergeCell ref="G1:J1"/>
    <mergeCell ref="A15:I15"/>
    <mergeCell ref="A17:J17"/>
    <mergeCell ref="B3:H3"/>
    <mergeCell ref="A13:E13"/>
    <mergeCell ref="B14:I14"/>
  </mergeCells>
  <pageMargins left="0.25" right="0.25" top="0.75" bottom="0.75" header="0.3" footer="0.3"/>
  <pageSetup paperSize="9" scale="93" fitToHeight="0" pageOrder="overThenDown"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M16"/>
  <sheetViews>
    <sheetView zoomScaleNormal="100" workbookViewId="0">
      <selection activeCell="B20" sqref="B20"/>
    </sheetView>
  </sheetViews>
  <sheetFormatPr defaultColWidth="8.59765625" defaultRowHeight="13.8" x14ac:dyDescent="0.25"/>
  <cols>
    <col min="1" max="1" width="5" customWidth="1"/>
    <col min="2" max="2" width="45.69921875" customWidth="1"/>
    <col min="3" max="3" width="10.09765625" customWidth="1"/>
    <col min="4" max="4" width="12.3984375" customWidth="1"/>
    <col min="5" max="5" width="10.5" customWidth="1"/>
    <col min="6" max="6" width="8.796875" customWidth="1"/>
    <col min="7" max="7" width="9.19921875" customWidth="1"/>
    <col min="8" max="8" width="9.8984375" customWidth="1"/>
    <col min="10" max="10" width="10.5" customWidth="1"/>
    <col min="1024" max="1025" width="12.8984375" customWidth="1"/>
  </cols>
  <sheetData>
    <row r="1" spans="1:13" x14ac:dyDescent="0.25">
      <c r="A1" s="2"/>
      <c r="D1" s="2"/>
      <c r="E1" s="3"/>
      <c r="F1" s="4"/>
      <c r="G1" s="59" t="s">
        <v>38</v>
      </c>
      <c r="H1" s="60"/>
      <c r="I1" s="60"/>
      <c r="J1" s="60"/>
    </row>
    <row r="2" spans="1:13" ht="15" x14ac:dyDescent="0.25">
      <c r="A2" s="13"/>
      <c r="B2" s="14" t="s">
        <v>17</v>
      </c>
      <c r="C2" s="5"/>
      <c r="D2" s="2"/>
      <c r="E2" s="3"/>
      <c r="F2" s="4"/>
      <c r="G2" s="4"/>
      <c r="H2" s="4"/>
      <c r="I2" s="2"/>
      <c r="J2" s="2"/>
    </row>
    <row r="3" spans="1:13" ht="15.6" x14ac:dyDescent="0.3">
      <c r="A3" s="2"/>
      <c r="B3" s="62" t="s">
        <v>1</v>
      </c>
      <c r="C3" s="62"/>
      <c r="D3" s="62"/>
      <c r="E3" s="62"/>
      <c r="F3" s="62"/>
      <c r="G3" s="62"/>
      <c r="H3" s="62"/>
      <c r="I3" s="2"/>
      <c r="J3" s="2"/>
    </row>
    <row r="4" spans="1:13" ht="15.6" x14ac:dyDescent="0.3">
      <c r="A4" s="2"/>
      <c r="B4" s="1"/>
      <c r="C4" s="1"/>
      <c r="D4" s="1"/>
      <c r="E4" s="1"/>
      <c r="F4" s="1"/>
      <c r="G4" s="1"/>
      <c r="H4" s="1"/>
      <c r="I4" s="2"/>
      <c r="J4" s="2"/>
    </row>
    <row r="5" spans="1:13" ht="15" x14ac:dyDescent="0.25">
      <c r="A5" s="2"/>
      <c r="B5" s="5" t="s">
        <v>41</v>
      </c>
      <c r="C5" s="5"/>
      <c r="D5" s="6"/>
      <c r="E5" s="7"/>
      <c r="F5" s="8"/>
      <c r="G5" s="8"/>
      <c r="H5" s="8"/>
      <c r="I5" s="6"/>
      <c r="J5" s="6"/>
    </row>
    <row r="6" spans="1:13" ht="7.5" customHeight="1" thickBot="1" x14ac:dyDescent="0.3">
      <c r="A6" s="2"/>
      <c r="D6" s="2"/>
      <c r="E6" s="3"/>
      <c r="F6" s="4"/>
      <c r="G6" s="4"/>
      <c r="H6" s="4"/>
      <c r="I6" s="2"/>
      <c r="J6" s="2"/>
    </row>
    <row r="7" spans="1:13" ht="92.4" thickBot="1" x14ac:dyDescent="0.3">
      <c r="A7" s="17" t="s">
        <v>2</v>
      </c>
      <c r="B7" s="18" t="s">
        <v>3</v>
      </c>
      <c r="C7" s="18" t="s">
        <v>4</v>
      </c>
      <c r="D7" s="18" t="s">
        <v>5</v>
      </c>
      <c r="E7" s="19" t="s">
        <v>6</v>
      </c>
      <c r="F7" s="20" t="s">
        <v>7</v>
      </c>
      <c r="G7" s="20" t="s">
        <v>43</v>
      </c>
      <c r="H7" s="20" t="s">
        <v>48</v>
      </c>
      <c r="I7" s="18" t="s">
        <v>8</v>
      </c>
      <c r="J7" s="18" t="s">
        <v>52</v>
      </c>
      <c r="K7" s="56"/>
    </row>
    <row r="8" spans="1:13" ht="14.4" thickBot="1" x14ac:dyDescent="0.3">
      <c r="A8" s="23">
        <v>1</v>
      </c>
      <c r="B8" s="33">
        <v>2</v>
      </c>
      <c r="C8" s="32">
        <v>3</v>
      </c>
      <c r="D8" s="33">
        <v>4</v>
      </c>
      <c r="E8" s="23">
        <v>5</v>
      </c>
      <c r="F8" s="33">
        <v>6</v>
      </c>
      <c r="G8" s="23">
        <v>7</v>
      </c>
      <c r="H8" s="33">
        <v>8</v>
      </c>
      <c r="I8" s="23">
        <v>9</v>
      </c>
      <c r="J8" s="33">
        <v>10</v>
      </c>
    </row>
    <row r="9" spans="1:13" ht="196.2" customHeight="1" thickBot="1" x14ac:dyDescent="0.3">
      <c r="A9" s="21" t="s">
        <v>9</v>
      </c>
      <c r="B9" s="71" t="s">
        <v>64</v>
      </c>
      <c r="C9" s="34"/>
      <c r="D9" s="35" t="s">
        <v>18</v>
      </c>
      <c r="E9" s="36">
        <v>700</v>
      </c>
      <c r="F9" s="37"/>
      <c r="G9" s="37">
        <f>E9*F9</f>
        <v>0</v>
      </c>
      <c r="H9" s="37">
        <f>F9*I9+F9</f>
        <v>0</v>
      </c>
      <c r="I9" s="38">
        <v>0.08</v>
      </c>
      <c r="J9" s="37">
        <f>G9*I9+G9</f>
        <v>0</v>
      </c>
      <c r="K9" s="2"/>
      <c r="M9" s="10"/>
    </row>
    <row r="10" spans="1:13" ht="275.39999999999998" customHeight="1" thickBot="1" x14ac:dyDescent="0.3">
      <c r="A10" s="21" t="s">
        <v>11</v>
      </c>
      <c r="B10" s="71" t="s">
        <v>65</v>
      </c>
      <c r="C10" s="34"/>
      <c r="D10" s="35" t="s">
        <v>19</v>
      </c>
      <c r="E10" s="39">
        <v>900</v>
      </c>
      <c r="F10" s="37"/>
      <c r="G10" s="37">
        <f>E10*F10</f>
        <v>0</v>
      </c>
      <c r="H10" s="37">
        <f>F10*I10+F10</f>
        <v>0</v>
      </c>
      <c r="I10" s="38">
        <v>0.08</v>
      </c>
      <c r="J10" s="37">
        <f>G10*I10+G10</f>
        <v>0</v>
      </c>
      <c r="K10" s="2"/>
    </row>
    <row r="11" spans="1:13" ht="14.4" thickBot="1" x14ac:dyDescent="0.3">
      <c r="A11" s="63" t="s">
        <v>20</v>
      </c>
      <c r="B11" s="63"/>
      <c r="C11" s="63"/>
      <c r="D11" s="63"/>
      <c r="E11" s="63"/>
      <c r="F11" s="37" t="s">
        <v>44</v>
      </c>
      <c r="G11" s="37">
        <f>SUM(G9:G10)</f>
        <v>0</v>
      </c>
      <c r="H11" s="37" t="s">
        <v>44</v>
      </c>
      <c r="I11" s="21" t="s">
        <v>44</v>
      </c>
      <c r="J11" s="37">
        <f>SUM(J9:J10)</f>
        <v>0</v>
      </c>
    </row>
    <row r="14" spans="1:13" ht="15" customHeight="1" x14ac:dyDescent="0.25">
      <c r="A14" s="61" t="s">
        <v>63</v>
      </c>
      <c r="B14" s="61"/>
      <c r="C14" s="61"/>
      <c r="D14" s="61"/>
      <c r="E14" s="61"/>
      <c r="F14" s="61"/>
      <c r="G14" s="61"/>
      <c r="H14" s="61"/>
      <c r="I14" s="61"/>
    </row>
    <row r="16" spans="1:13" ht="37.799999999999997" customHeight="1" x14ac:dyDescent="0.25">
      <c r="A16" s="61" t="s">
        <v>55</v>
      </c>
      <c r="B16" s="61"/>
      <c r="C16" s="61"/>
      <c r="D16" s="61"/>
      <c r="E16" s="61"/>
      <c r="F16" s="61"/>
      <c r="G16" s="61"/>
      <c r="H16" s="61"/>
      <c r="I16" s="61"/>
      <c r="J16" s="61"/>
    </row>
  </sheetData>
  <mergeCells count="5">
    <mergeCell ref="A16:J16"/>
    <mergeCell ref="B3:H3"/>
    <mergeCell ref="A11:E11"/>
    <mergeCell ref="G1:J1"/>
    <mergeCell ref="A14:I14"/>
  </mergeCells>
  <pageMargins left="0.25" right="0.25" top="0.75" bottom="0.75" header="0.3" footer="0.3"/>
  <pageSetup paperSize="9" scale="98" fitToHeight="0" pageOrder="overThenDown"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3"/>
  <sheetViews>
    <sheetView topLeftCell="A7" zoomScaleNormal="100" workbookViewId="0">
      <selection activeCell="P11" sqref="P11"/>
    </sheetView>
  </sheetViews>
  <sheetFormatPr defaultColWidth="8.59765625" defaultRowHeight="13.8" x14ac:dyDescent="0.25"/>
  <cols>
    <col min="1" max="1" width="7.69921875" style="11" customWidth="1"/>
    <col min="2" max="2" width="44.5" customWidth="1"/>
    <col min="3" max="3" width="10.69921875" customWidth="1"/>
    <col min="4" max="4" width="10.19921875" style="11" customWidth="1"/>
    <col min="5" max="5" width="7.69921875" style="11" customWidth="1"/>
    <col min="6" max="6" width="12.19921875" style="11" customWidth="1"/>
    <col min="7" max="7" width="10.5" style="11" customWidth="1"/>
    <col min="8" max="8" width="11.8984375" style="11" customWidth="1"/>
    <col min="9" max="9" width="8.19921875" style="11" customWidth="1"/>
    <col min="10" max="10" width="10.09765625" style="11" customWidth="1"/>
    <col min="11" max="14" width="10.5" hidden="1" customWidth="1"/>
    <col min="1024" max="1025" width="12.8984375" customWidth="1"/>
  </cols>
  <sheetData>
    <row r="1" spans="1:14" x14ac:dyDescent="0.25">
      <c r="G1" s="66" t="s">
        <v>39</v>
      </c>
      <c r="H1" s="66"/>
      <c r="I1" s="66"/>
      <c r="J1" s="66"/>
    </row>
    <row r="2" spans="1:14" ht="15" x14ac:dyDescent="0.25">
      <c r="A2" s="15"/>
      <c r="B2" s="14" t="s">
        <v>21</v>
      </c>
      <c r="C2" s="5"/>
    </row>
    <row r="3" spans="1:14" ht="12.75" customHeight="1" x14ac:dyDescent="0.3">
      <c r="B3" s="62" t="s">
        <v>22</v>
      </c>
      <c r="C3" s="62"/>
      <c r="D3" s="62"/>
      <c r="E3" s="62"/>
      <c r="F3" s="62"/>
      <c r="G3" s="62"/>
      <c r="H3" s="62"/>
    </row>
    <row r="4" spans="1:14" ht="12.75" customHeight="1" x14ac:dyDescent="0.3">
      <c r="B4" s="1"/>
      <c r="C4" s="1"/>
      <c r="D4" s="1"/>
      <c r="E4" s="1"/>
      <c r="F4" s="1"/>
      <c r="G4" s="1"/>
      <c r="H4" s="1"/>
    </row>
    <row r="5" spans="1:14" ht="15" customHeight="1" x14ac:dyDescent="0.25">
      <c r="B5" s="5" t="s">
        <v>42</v>
      </c>
      <c r="C5" s="5"/>
      <c r="D5" s="6"/>
      <c r="E5" s="7"/>
      <c r="F5" s="8"/>
      <c r="G5" s="8"/>
      <c r="H5" s="8"/>
      <c r="I5" s="6"/>
      <c r="J5" s="6"/>
    </row>
    <row r="6" spans="1:14" ht="14.4" thickBot="1" x14ac:dyDescent="0.3"/>
    <row r="7" spans="1:14" s="12" customFormat="1" ht="108.6" thickBot="1" x14ac:dyDescent="0.3">
      <c r="A7" s="17" t="s">
        <v>2</v>
      </c>
      <c r="B7" s="17" t="s">
        <v>3</v>
      </c>
      <c r="C7" s="41" t="s">
        <v>4</v>
      </c>
      <c r="D7" s="17" t="s">
        <v>5</v>
      </c>
      <c r="E7" s="42" t="s">
        <v>6</v>
      </c>
      <c r="F7" s="43" t="s">
        <v>7</v>
      </c>
      <c r="G7" s="43" t="s">
        <v>43</v>
      </c>
      <c r="H7" s="43" t="s">
        <v>53</v>
      </c>
      <c r="I7" s="17" t="s">
        <v>8</v>
      </c>
      <c r="J7" s="17" t="s">
        <v>47</v>
      </c>
    </row>
    <row r="8" spans="1:14" ht="14.4" thickBot="1" x14ac:dyDescent="0.3">
      <c r="A8" s="23">
        <v>1</v>
      </c>
      <c r="B8" s="33">
        <v>2</v>
      </c>
      <c r="C8" s="44">
        <v>3</v>
      </c>
      <c r="D8" s="33">
        <v>4</v>
      </c>
      <c r="E8" s="33">
        <v>5</v>
      </c>
      <c r="F8" s="33">
        <v>6</v>
      </c>
      <c r="G8" s="33">
        <v>7</v>
      </c>
      <c r="H8" s="33">
        <v>8</v>
      </c>
      <c r="I8" s="33">
        <v>9</v>
      </c>
      <c r="J8" s="33">
        <v>10</v>
      </c>
      <c r="K8" s="40">
        <v>12</v>
      </c>
      <c r="L8" s="9">
        <v>13</v>
      </c>
      <c r="M8" s="9">
        <v>14</v>
      </c>
      <c r="N8" s="9">
        <v>15</v>
      </c>
    </row>
    <row r="9" spans="1:14" ht="260.39999999999998" customHeight="1" thickBot="1" x14ac:dyDescent="0.3">
      <c r="A9" s="23" t="s">
        <v>9</v>
      </c>
      <c r="B9" s="55" t="s">
        <v>66</v>
      </c>
      <c r="C9" s="34"/>
      <c r="D9" s="21" t="s">
        <v>23</v>
      </c>
      <c r="E9" s="36">
        <v>200</v>
      </c>
      <c r="F9" s="37"/>
      <c r="G9" s="37">
        <f>E9*F9</f>
        <v>0</v>
      </c>
      <c r="H9" s="37">
        <f>F9*I9+F9</f>
        <v>0</v>
      </c>
      <c r="I9" s="38">
        <v>0.08</v>
      </c>
      <c r="J9" s="37">
        <f>G9*I9+G9</f>
        <v>0</v>
      </c>
      <c r="K9" s="40"/>
      <c r="L9" s="9"/>
      <c r="M9" s="9"/>
      <c r="N9" s="9"/>
    </row>
    <row r="10" spans="1:14" ht="23.25" customHeight="1" thickBot="1" x14ac:dyDescent="0.3">
      <c r="A10" s="63" t="s">
        <v>24</v>
      </c>
      <c r="B10" s="63"/>
      <c r="C10" s="63"/>
      <c r="D10" s="63"/>
      <c r="E10" s="63"/>
      <c r="F10" s="45" t="s">
        <v>44</v>
      </c>
      <c r="G10" s="45">
        <f>SUM(G9)</f>
        <v>0</v>
      </c>
      <c r="H10" s="45" t="s">
        <v>44</v>
      </c>
      <c r="I10" s="23" t="s">
        <v>44</v>
      </c>
      <c r="J10" s="45">
        <f>SUM(J9)</f>
        <v>0</v>
      </c>
    </row>
    <row r="11" spans="1:14" ht="42" customHeight="1" x14ac:dyDescent="0.25">
      <c r="A11" s="67" t="s">
        <v>63</v>
      </c>
      <c r="B11" s="67"/>
      <c r="C11" s="67"/>
      <c r="D11" s="67"/>
      <c r="E11" s="67"/>
      <c r="F11" s="67"/>
      <c r="G11" s="67"/>
      <c r="H11" s="67"/>
      <c r="I11" s="67"/>
      <c r="J11" s="57"/>
    </row>
    <row r="12" spans="1:14" x14ac:dyDescent="0.25">
      <c r="A12" s="57"/>
      <c r="B12" s="57"/>
      <c r="C12" s="57"/>
      <c r="D12" s="57"/>
      <c r="E12" s="57"/>
      <c r="F12" s="57"/>
      <c r="G12" s="57"/>
      <c r="H12" s="57"/>
      <c r="I12" s="57"/>
      <c r="J12" s="57"/>
    </row>
    <row r="13" spans="1:14" ht="49.8" customHeight="1" x14ac:dyDescent="0.25">
      <c r="A13" s="65" t="s">
        <v>55</v>
      </c>
      <c r="B13" s="65"/>
      <c r="C13" s="65"/>
      <c r="D13" s="65"/>
      <c r="E13" s="65"/>
      <c r="F13" s="65"/>
      <c r="G13" s="65"/>
      <c r="H13" s="65"/>
      <c r="I13" s="65"/>
      <c r="J13" s="65"/>
    </row>
  </sheetData>
  <mergeCells count="5">
    <mergeCell ref="A13:J13"/>
    <mergeCell ref="G1:J1"/>
    <mergeCell ref="A10:E10"/>
    <mergeCell ref="B3:H3"/>
    <mergeCell ref="A11:I11"/>
  </mergeCells>
  <pageMargins left="0.25" right="0.25" top="0.75" bottom="0.75" header="0.3" footer="0.3"/>
  <pageSetup paperSize="9" scale="96" fitToHeight="0" pageOrder="overThenDown"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J14"/>
  <sheetViews>
    <sheetView zoomScaleNormal="100" workbookViewId="0">
      <selection activeCell="D17" sqref="D17"/>
    </sheetView>
  </sheetViews>
  <sheetFormatPr defaultColWidth="8.59765625" defaultRowHeight="13.8" x14ac:dyDescent="0.25"/>
  <cols>
    <col min="1" max="1" width="5" customWidth="1"/>
    <col min="2" max="2" width="44.59765625" customWidth="1"/>
    <col min="3" max="3" width="9.8984375" customWidth="1"/>
    <col min="4" max="4" width="9.69921875" customWidth="1"/>
    <col min="5" max="5" width="7.19921875" customWidth="1"/>
    <col min="6" max="6" width="10.09765625" customWidth="1"/>
    <col min="7" max="7" width="10" customWidth="1"/>
    <col min="8" max="8" width="12.3984375" customWidth="1"/>
    <col min="9" max="9" width="10.69921875" customWidth="1"/>
    <col min="10" max="10" width="11.5" customWidth="1"/>
    <col min="1024" max="1025" width="12.8984375" customWidth="1"/>
  </cols>
  <sheetData>
    <row r="1" spans="1:10" ht="10.5" customHeight="1" x14ac:dyDescent="0.25">
      <c r="A1" s="2"/>
      <c r="D1" s="2"/>
      <c r="E1" s="3"/>
      <c r="F1" s="4"/>
      <c r="G1" s="4"/>
      <c r="H1" s="59" t="s">
        <v>38</v>
      </c>
      <c r="I1" s="60"/>
      <c r="J1" s="60"/>
    </row>
    <row r="2" spans="1:10" ht="12.75" customHeight="1" x14ac:dyDescent="0.25">
      <c r="A2" s="16"/>
      <c r="B2" s="14" t="s">
        <v>25</v>
      </c>
      <c r="C2" s="5"/>
      <c r="D2" s="2"/>
      <c r="E2" s="3"/>
      <c r="F2" s="4"/>
      <c r="G2" s="4"/>
      <c r="H2" s="4"/>
      <c r="I2" s="2"/>
      <c r="J2" s="2"/>
    </row>
    <row r="3" spans="1:10" ht="16.5" customHeight="1" x14ac:dyDescent="0.3">
      <c r="A3" s="2"/>
      <c r="B3" s="62" t="s">
        <v>1</v>
      </c>
      <c r="C3" s="62"/>
      <c r="D3" s="62"/>
      <c r="E3" s="62"/>
      <c r="F3" s="62"/>
      <c r="G3" s="62"/>
      <c r="H3" s="62"/>
      <c r="I3" s="2"/>
      <c r="J3" s="2"/>
    </row>
    <row r="4" spans="1:10" ht="6.75" customHeight="1" x14ac:dyDescent="0.3">
      <c r="A4" s="2"/>
      <c r="B4" s="1"/>
      <c r="C4" s="1"/>
      <c r="D4" s="1"/>
      <c r="E4" s="1"/>
      <c r="F4" s="1"/>
      <c r="G4" s="1"/>
      <c r="H4" s="1"/>
      <c r="I4" s="2"/>
      <c r="J4" s="2"/>
    </row>
    <row r="5" spans="1:10" ht="14.25" customHeight="1" x14ac:dyDescent="0.25">
      <c r="A5" s="2"/>
      <c r="B5" s="5" t="s">
        <v>40</v>
      </c>
      <c r="C5" s="5"/>
      <c r="D5" s="6"/>
      <c r="E5" s="7"/>
      <c r="F5" s="8"/>
      <c r="G5" s="8"/>
      <c r="H5" s="8"/>
      <c r="I5" s="6"/>
      <c r="J5" s="6"/>
    </row>
    <row r="6" spans="1:10" ht="14.4" thickBot="1" x14ac:dyDescent="0.3">
      <c r="A6" s="2"/>
      <c r="D6" s="2"/>
      <c r="E6" s="3"/>
      <c r="F6" s="4"/>
      <c r="G6" s="4"/>
      <c r="H6" s="4"/>
      <c r="I6" s="2"/>
      <c r="J6" s="2"/>
    </row>
    <row r="7" spans="1:10" ht="87" thickBot="1" x14ac:dyDescent="0.3">
      <c r="A7" s="41" t="s">
        <v>2</v>
      </c>
      <c r="B7" s="41" t="s">
        <v>3</v>
      </c>
      <c r="C7" s="46" t="s">
        <v>4</v>
      </c>
      <c r="D7" s="41" t="s">
        <v>5</v>
      </c>
      <c r="E7" s="47" t="s">
        <v>6</v>
      </c>
      <c r="F7" s="48" t="s">
        <v>7</v>
      </c>
      <c r="G7" s="48" t="s">
        <v>43</v>
      </c>
      <c r="H7" s="48" t="s">
        <v>53</v>
      </c>
      <c r="I7" s="41" t="s">
        <v>8</v>
      </c>
      <c r="J7" s="41" t="s">
        <v>54</v>
      </c>
    </row>
    <row r="8" spans="1:10" ht="14.4" thickBot="1" x14ac:dyDescent="0.3">
      <c r="A8" s="23">
        <v>1</v>
      </c>
      <c r="B8" s="49">
        <v>2</v>
      </c>
      <c r="C8" s="32">
        <v>3</v>
      </c>
      <c r="D8" s="33">
        <v>4</v>
      </c>
      <c r="E8" s="23">
        <v>5</v>
      </c>
      <c r="F8" s="33">
        <v>6</v>
      </c>
      <c r="G8" s="23">
        <v>7</v>
      </c>
      <c r="H8" s="33">
        <v>8</v>
      </c>
      <c r="I8" s="23">
        <v>9</v>
      </c>
      <c r="J8" s="23">
        <v>10</v>
      </c>
    </row>
    <row r="9" spans="1:10" ht="100.8" customHeight="1" thickBot="1" x14ac:dyDescent="0.3">
      <c r="A9" s="23" t="s">
        <v>9</v>
      </c>
      <c r="B9" s="30" t="s">
        <v>62</v>
      </c>
      <c r="C9" s="34"/>
      <c r="D9" s="50" t="s">
        <v>26</v>
      </c>
      <c r="E9" s="51">
        <v>200</v>
      </c>
      <c r="F9" s="37"/>
      <c r="G9" s="45">
        <f>E9*F9</f>
        <v>0</v>
      </c>
      <c r="H9" s="45">
        <f>F9*I9+F9</f>
        <v>0</v>
      </c>
      <c r="I9" s="52">
        <v>0.08</v>
      </c>
      <c r="J9" s="45">
        <f>G9*I9+G9</f>
        <v>0</v>
      </c>
    </row>
    <row r="10" spans="1:10" ht="24.75" customHeight="1" thickBot="1" x14ac:dyDescent="0.3">
      <c r="A10" s="63" t="s">
        <v>27</v>
      </c>
      <c r="B10" s="63"/>
      <c r="C10" s="63"/>
      <c r="D10" s="63"/>
      <c r="E10" s="63"/>
      <c r="F10" s="45" t="s">
        <v>44</v>
      </c>
      <c r="G10" s="45">
        <f>SUM(G9:G9)</f>
        <v>0</v>
      </c>
      <c r="H10" s="45" t="s">
        <v>44</v>
      </c>
      <c r="I10" s="21" t="s">
        <v>44</v>
      </c>
      <c r="J10" s="53">
        <f>SUM(J9:J9)</f>
        <v>0</v>
      </c>
    </row>
    <row r="11" spans="1:10" ht="12" customHeight="1" x14ac:dyDescent="0.25"/>
    <row r="12" spans="1:10" ht="30.6" customHeight="1" x14ac:dyDescent="0.25">
      <c r="A12" s="61" t="s">
        <v>63</v>
      </c>
      <c r="B12" s="61"/>
      <c r="C12" s="61"/>
      <c r="D12" s="61"/>
      <c r="E12" s="61"/>
      <c r="F12" s="61"/>
      <c r="G12" s="61"/>
      <c r="H12" s="61"/>
      <c r="I12" s="61"/>
      <c r="J12" s="61"/>
    </row>
    <row r="13" spans="1:10" ht="6.75" customHeight="1" x14ac:dyDescent="0.25"/>
    <row r="14" spans="1:10" ht="51" customHeight="1" x14ac:dyDescent="0.25">
      <c r="A14" s="61" t="s">
        <v>55</v>
      </c>
      <c r="B14" s="61"/>
      <c r="C14" s="61"/>
      <c r="D14" s="61"/>
      <c r="E14" s="61"/>
      <c r="F14" s="61"/>
      <c r="G14" s="61"/>
      <c r="H14" s="61"/>
      <c r="I14" s="61"/>
      <c r="J14" s="61"/>
    </row>
  </sheetData>
  <mergeCells count="5">
    <mergeCell ref="B3:H3"/>
    <mergeCell ref="A10:E10"/>
    <mergeCell ref="H1:J1"/>
    <mergeCell ref="A14:J14"/>
    <mergeCell ref="A12:J12"/>
  </mergeCells>
  <pageMargins left="0.25" right="0.25" top="0.75" bottom="0.75" header="0.3" footer="0.3"/>
  <pageSetup paperSize="9" scale="98" fitToHeight="0" pageOrder="overThenDown"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5"/>
  <sheetViews>
    <sheetView topLeftCell="A10" zoomScaleNormal="100" workbookViewId="0">
      <selection activeCell="D23" sqref="D23"/>
    </sheetView>
  </sheetViews>
  <sheetFormatPr defaultColWidth="8.59765625" defaultRowHeight="13.8" x14ac:dyDescent="0.25"/>
  <cols>
    <col min="1" max="1" width="6.09765625" customWidth="1"/>
    <col min="2" max="2" width="37.19921875" customWidth="1"/>
    <col min="3" max="3" width="14.09765625" customWidth="1"/>
    <col min="4" max="4" width="9.8984375" customWidth="1"/>
    <col min="5" max="5" width="8.5" customWidth="1"/>
    <col min="6" max="6" width="10.796875" customWidth="1"/>
    <col min="7" max="7" width="11.19921875" customWidth="1"/>
    <col min="8" max="8" width="12.19921875" customWidth="1"/>
    <col min="9" max="9" width="6.59765625" customWidth="1"/>
    <col min="10" max="10" width="9.8984375" customWidth="1"/>
    <col min="11" max="1025" width="12.3984375" customWidth="1"/>
  </cols>
  <sheetData>
    <row r="1" spans="1:10" x14ac:dyDescent="0.25">
      <c r="G1" s="61" t="s">
        <v>39</v>
      </c>
      <c r="H1" s="61"/>
      <c r="I1" s="61"/>
      <c r="J1" s="61"/>
    </row>
    <row r="2" spans="1:10" ht="15" x14ac:dyDescent="0.25">
      <c r="A2" s="15"/>
      <c r="B2" s="14" t="s">
        <v>28</v>
      </c>
      <c r="C2" s="5"/>
    </row>
    <row r="3" spans="1:10" ht="15.6" x14ac:dyDescent="0.3">
      <c r="B3" s="62" t="s">
        <v>1</v>
      </c>
      <c r="C3" s="62"/>
      <c r="D3" s="62"/>
      <c r="E3" s="62"/>
      <c r="F3" s="62"/>
      <c r="G3" s="62"/>
      <c r="H3" s="62"/>
    </row>
    <row r="4" spans="1:10" ht="15.6" x14ac:dyDescent="0.3">
      <c r="B4" s="1"/>
      <c r="C4" s="1"/>
      <c r="D4" s="1"/>
      <c r="E4" s="1"/>
      <c r="F4" s="1"/>
      <c r="G4" s="1"/>
      <c r="H4" s="1"/>
    </row>
    <row r="5" spans="1:10" ht="15" x14ac:dyDescent="0.25">
      <c r="B5" s="5" t="s">
        <v>42</v>
      </c>
      <c r="C5" s="5"/>
      <c r="D5" s="6"/>
      <c r="E5" s="7"/>
      <c r="F5" s="8"/>
      <c r="G5" s="8"/>
      <c r="H5" s="8"/>
      <c r="I5" s="6"/>
      <c r="J5" s="6"/>
    </row>
    <row r="6" spans="1:10" ht="14.4" thickBot="1" x14ac:dyDescent="0.3">
      <c r="H6" s="68"/>
      <c r="I6" s="69"/>
      <c r="J6" s="69"/>
    </row>
    <row r="7" spans="1:10" ht="72" thickBot="1" x14ac:dyDescent="0.3">
      <c r="A7" s="17" t="s">
        <v>2</v>
      </c>
      <c r="B7" s="17" t="s">
        <v>3</v>
      </c>
      <c r="C7" s="18" t="s">
        <v>4</v>
      </c>
      <c r="D7" s="17" t="s">
        <v>5</v>
      </c>
      <c r="E7" s="42" t="s">
        <v>6</v>
      </c>
      <c r="F7" s="43" t="s">
        <v>7</v>
      </c>
      <c r="G7" s="43" t="s">
        <v>43</v>
      </c>
      <c r="H7" s="43" t="s">
        <v>45</v>
      </c>
      <c r="I7" s="17" t="s">
        <v>8</v>
      </c>
      <c r="J7" s="17" t="s">
        <v>46</v>
      </c>
    </row>
    <row r="8" spans="1:10" ht="14.4" thickBot="1" x14ac:dyDescent="0.3">
      <c r="A8" s="23">
        <v>1</v>
      </c>
      <c r="B8" s="33">
        <v>2</v>
      </c>
      <c r="C8" s="44">
        <v>3</v>
      </c>
      <c r="D8" s="33">
        <v>4</v>
      </c>
      <c r="E8" s="33">
        <v>5</v>
      </c>
      <c r="F8" s="33">
        <v>6</v>
      </c>
      <c r="G8" s="33">
        <v>7</v>
      </c>
      <c r="H8" s="33">
        <v>8</v>
      </c>
      <c r="I8" s="33">
        <v>9</v>
      </c>
      <c r="J8" s="33">
        <v>10</v>
      </c>
    </row>
    <row r="9" spans="1:10" ht="159.6" customHeight="1" thickBot="1" x14ac:dyDescent="0.3">
      <c r="A9" s="23" t="s">
        <v>9</v>
      </c>
      <c r="B9" s="72" t="s">
        <v>67</v>
      </c>
      <c r="C9" s="73"/>
      <c r="D9" s="74" t="s">
        <v>56</v>
      </c>
      <c r="E9" s="36">
        <v>300</v>
      </c>
      <c r="F9" s="45"/>
      <c r="G9" s="45">
        <f>E9*F9</f>
        <v>0</v>
      </c>
      <c r="H9" s="45">
        <f>F9*I9+F9</f>
        <v>0</v>
      </c>
      <c r="I9" s="52">
        <v>0.08</v>
      </c>
      <c r="J9" s="45">
        <f>G9*I9+G9</f>
        <v>0</v>
      </c>
    </row>
    <row r="10" spans="1:10" ht="181.2" customHeight="1" thickBot="1" x14ac:dyDescent="0.3">
      <c r="A10" s="23" t="s">
        <v>11</v>
      </c>
      <c r="B10" s="75" t="s">
        <v>68</v>
      </c>
      <c r="C10" s="73"/>
      <c r="D10" s="74" t="s">
        <v>29</v>
      </c>
      <c r="E10" s="36">
        <v>200</v>
      </c>
      <c r="F10" s="45"/>
      <c r="G10" s="45">
        <f>E10*F10</f>
        <v>0</v>
      </c>
      <c r="H10" s="45">
        <f>F10*I10+F10</f>
        <v>0</v>
      </c>
      <c r="I10" s="52">
        <v>0.08</v>
      </c>
      <c r="J10" s="45">
        <f>G10*I10+G10</f>
        <v>0</v>
      </c>
    </row>
    <row r="11" spans="1:10" ht="37.5" customHeight="1" thickBot="1" x14ac:dyDescent="0.3">
      <c r="A11" s="63" t="s">
        <v>30</v>
      </c>
      <c r="B11" s="63"/>
      <c r="C11" s="63"/>
      <c r="D11" s="63"/>
      <c r="E11" s="63"/>
      <c r="F11" s="45" t="s">
        <v>44</v>
      </c>
      <c r="G11" s="45">
        <f>SUM(G9:G10)</f>
        <v>0</v>
      </c>
      <c r="H11" s="45" t="s">
        <v>44</v>
      </c>
      <c r="I11" s="23" t="s">
        <v>44</v>
      </c>
      <c r="J11" s="45">
        <f>SUM(J9:J10)</f>
        <v>0</v>
      </c>
    </row>
    <row r="12" spans="1:10" ht="24" customHeight="1" x14ac:dyDescent="0.25"/>
    <row r="13" spans="1:10" ht="13.8" customHeight="1" x14ac:dyDescent="0.25">
      <c r="A13" s="61" t="s">
        <v>63</v>
      </c>
      <c r="B13" s="61"/>
      <c r="C13" s="61"/>
      <c r="D13" s="61"/>
      <c r="E13" s="61"/>
      <c r="F13" s="61"/>
      <c r="G13" s="61"/>
      <c r="H13" s="61"/>
      <c r="I13" s="61"/>
      <c r="J13" s="61"/>
    </row>
    <row r="15" spans="1:10" ht="40.799999999999997" customHeight="1" x14ac:dyDescent="0.25">
      <c r="A15" s="61" t="s">
        <v>55</v>
      </c>
      <c r="B15" s="61"/>
      <c r="C15" s="61"/>
      <c r="D15" s="61"/>
      <c r="E15" s="61"/>
      <c r="F15" s="61"/>
      <c r="G15" s="61"/>
      <c r="H15" s="61"/>
      <c r="I15" s="61"/>
      <c r="J15" s="61"/>
    </row>
  </sheetData>
  <mergeCells count="6">
    <mergeCell ref="B3:H3"/>
    <mergeCell ref="A11:E11"/>
    <mergeCell ref="G1:J1"/>
    <mergeCell ref="A15:J15"/>
    <mergeCell ref="A13:J13"/>
    <mergeCell ref="H6:J6"/>
  </mergeCells>
  <pageMargins left="0.25" right="0.25" top="0.75" bottom="0.75" header="0.3" footer="0.3"/>
  <pageSetup paperSize="9"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J15"/>
  <sheetViews>
    <sheetView topLeftCell="A10" zoomScaleNormal="100" workbookViewId="0">
      <selection activeCell="C20" sqref="C20"/>
    </sheetView>
  </sheetViews>
  <sheetFormatPr defaultColWidth="8.59765625" defaultRowHeight="13.8" x14ac:dyDescent="0.25"/>
  <cols>
    <col min="2" max="2" width="41.09765625" customWidth="1"/>
    <col min="3" max="3" width="11.19921875" customWidth="1"/>
    <col min="4" max="4" width="12.5" customWidth="1"/>
    <col min="6" max="6" width="10.796875" customWidth="1"/>
    <col min="10" max="10" width="9.8984375" customWidth="1"/>
  </cols>
  <sheetData>
    <row r="1" spans="1:10" x14ac:dyDescent="0.25">
      <c r="G1" s="61" t="s">
        <v>39</v>
      </c>
      <c r="H1" s="61"/>
      <c r="I1" s="61"/>
      <c r="J1" s="61"/>
    </row>
    <row r="2" spans="1:10" ht="15" x14ac:dyDescent="0.25">
      <c r="A2" s="15"/>
      <c r="B2" s="14" t="s">
        <v>31</v>
      </c>
      <c r="C2" s="5"/>
    </row>
    <row r="3" spans="1:10" ht="15.6" x14ac:dyDescent="0.3">
      <c r="B3" s="62" t="s">
        <v>1</v>
      </c>
      <c r="C3" s="62"/>
      <c r="D3" s="62"/>
      <c r="E3" s="62"/>
      <c r="F3" s="62"/>
      <c r="G3" s="62"/>
      <c r="H3" s="62"/>
    </row>
    <row r="4" spans="1:10" ht="15.6" x14ac:dyDescent="0.3">
      <c r="B4" s="1"/>
      <c r="C4" s="1"/>
      <c r="D4" s="1"/>
      <c r="E4" s="1"/>
      <c r="F4" s="1"/>
      <c r="G4" s="1"/>
      <c r="H4" s="1"/>
    </row>
    <row r="5" spans="1:10" ht="15" x14ac:dyDescent="0.25">
      <c r="B5" s="5" t="s">
        <v>42</v>
      </c>
      <c r="C5" s="5"/>
      <c r="D5" s="6"/>
      <c r="E5" s="7"/>
      <c r="F5" s="8"/>
      <c r="G5" s="8"/>
      <c r="H5" s="8"/>
      <c r="I5" s="6"/>
      <c r="J5" s="6"/>
    </row>
    <row r="6" spans="1:10" ht="14.4" thickBot="1" x14ac:dyDescent="0.3"/>
    <row r="7" spans="1:10" ht="92.4" thickBot="1" x14ac:dyDescent="0.3">
      <c r="A7" s="17" t="s">
        <v>2</v>
      </c>
      <c r="B7" s="17" t="s">
        <v>3</v>
      </c>
      <c r="C7" s="18" t="s">
        <v>4</v>
      </c>
      <c r="D7" s="17" t="s">
        <v>5</v>
      </c>
      <c r="E7" s="42" t="s">
        <v>6</v>
      </c>
      <c r="F7" s="43" t="s">
        <v>7</v>
      </c>
      <c r="G7" s="43" t="s">
        <v>43</v>
      </c>
      <c r="H7" s="43" t="s">
        <v>45</v>
      </c>
      <c r="I7" s="17" t="s">
        <v>8</v>
      </c>
      <c r="J7" s="17" t="s">
        <v>47</v>
      </c>
    </row>
    <row r="8" spans="1:10" ht="14.4" thickBot="1" x14ac:dyDescent="0.3">
      <c r="A8" s="23">
        <v>1</v>
      </c>
      <c r="B8" s="33">
        <v>2</v>
      </c>
      <c r="C8" s="44">
        <v>3</v>
      </c>
      <c r="D8" s="33">
        <v>4</v>
      </c>
      <c r="E8" s="33">
        <v>5</v>
      </c>
      <c r="F8" s="33">
        <v>6</v>
      </c>
      <c r="G8" s="33">
        <v>7</v>
      </c>
      <c r="H8" s="33">
        <v>8</v>
      </c>
      <c r="I8" s="33">
        <v>9</v>
      </c>
      <c r="J8" s="33">
        <v>10</v>
      </c>
    </row>
    <row r="9" spans="1:10" ht="183" customHeight="1" thickBot="1" x14ac:dyDescent="0.3">
      <c r="A9" s="23" t="s">
        <v>9</v>
      </c>
      <c r="B9" s="76" t="s">
        <v>69</v>
      </c>
      <c r="C9" s="34"/>
      <c r="D9" s="35" t="s">
        <v>32</v>
      </c>
      <c r="E9" s="36">
        <v>100</v>
      </c>
      <c r="F9" s="45"/>
      <c r="G9" s="45">
        <f>E9*F9</f>
        <v>0</v>
      </c>
      <c r="H9" s="45">
        <f>F9*I9+F9</f>
        <v>0</v>
      </c>
      <c r="I9" s="52">
        <v>0.08</v>
      </c>
      <c r="J9" s="45">
        <f>G9*I9+G9</f>
        <v>0</v>
      </c>
    </row>
    <row r="10" spans="1:10" ht="210.6" customHeight="1" thickBot="1" x14ac:dyDescent="0.3">
      <c r="A10" s="23" t="s">
        <v>11</v>
      </c>
      <c r="B10" s="77" t="s">
        <v>70</v>
      </c>
      <c r="C10" s="34"/>
      <c r="D10" s="35" t="s">
        <v>33</v>
      </c>
      <c r="E10" s="36">
        <v>200</v>
      </c>
      <c r="F10" s="45"/>
      <c r="G10" s="45">
        <f>E10*F10</f>
        <v>0</v>
      </c>
      <c r="H10" s="45">
        <f>F10*I10+F10</f>
        <v>0</v>
      </c>
      <c r="I10" s="52">
        <v>0.08</v>
      </c>
      <c r="J10" s="45">
        <f>G10*I10+G10</f>
        <v>0</v>
      </c>
    </row>
    <row r="11" spans="1:10" ht="14.4" thickBot="1" x14ac:dyDescent="0.3">
      <c r="A11" s="63" t="s">
        <v>34</v>
      </c>
      <c r="B11" s="63"/>
      <c r="C11" s="63"/>
      <c r="D11" s="63"/>
      <c r="E11" s="63"/>
      <c r="F11" s="45" t="s">
        <v>44</v>
      </c>
      <c r="G11" s="45">
        <f>SUM(G9:G10)</f>
        <v>0</v>
      </c>
      <c r="H11" s="45" t="s">
        <v>44</v>
      </c>
      <c r="I11" s="23" t="s">
        <v>44</v>
      </c>
      <c r="J11" s="45">
        <f>SUM(J9:J10)</f>
        <v>0</v>
      </c>
    </row>
    <row r="13" spans="1:10" ht="13.5" customHeight="1" x14ac:dyDescent="0.25">
      <c r="A13" s="61" t="s">
        <v>63</v>
      </c>
      <c r="B13" s="61"/>
      <c r="C13" s="61"/>
      <c r="D13" s="61"/>
      <c r="E13" s="61"/>
      <c r="F13" s="61"/>
      <c r="G13" s="61"/>
      <c r="H13" s="61"/>
      <c r="I13" s="61"/>
      <c r="J13" s="61"/>
    </row>
    <row r="15" spans="1:10" ht="49.2" customHeight="1" x14ac:dyDescent="0.25">
      <c r="A15" s="61" t="s">
        <v>55</v>
      </c>
      <c r="B15" s="61"/>
      <c r="C15" s="61"/>
      <c r="D15" s="61"/>
      <c r="E15" s="61"/>
      <c r="F15" s="61"/>
      <c r="G15" s="61"/>
      <c r="H15" s="61"/>
      <c r="I15" s="61"/>
      <c r="J15" s="61"/>
    </row>
  </sheetData>
  <mergeCells count="5">
    <mergeCell ref="A15:J15"/>
    <mergeCell ref="B3:H3"/>
    <mergeCell ref="A11:E11"/>
    <mergeCell ref="G1:J1"/>
    <mergeCell ref="A13:J13"/>
  </mergeCells>
  <pageMargins left="0.25" right="0.25" top="0.75" bottom="0.75" header="0.3" footer="0.3"/>
  <pageSetup paperSize="9" scale="9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4"/>
  <sheetViews>
    <sheetView tabSelected="1" topLeftCell="A7" zoomScaleNormal="100" workbookViewId="0">
      <selection activeCell="M13" sqref="M13"/>
    </sheetView>
  </sheetViews>
  <sheetFormatPr defaultColWidth="10.5" defaultRowHeight="13.8" x14ac:dyDescent="0.25"/>
  <cols>
    <col min="1" max="1" width="4.796875" customWidth="1"/>
    <col min="2" max="2" width="27.796875" customWidth="1"/>
  </cols>
  <sheetData>
    <row r="1" spans="1:10" x14ac:dyDescent="0.25">
      <c r="G1" s="61" t="s">
        <v>38</v>
      </c>
      <c r="H1" s="61"/>
      <c r="I1" s="61"/>
      <c r="J1" s="61"/>
    </row>
    <row r="2" spans="1:10" ht="15" x14ac:dyDescent="0.25">
      <c r="A2" s="13"/>
      <c r="B2" s="14" t="s">
        <v>35</v>
      </c>
      <c r="C2" s="5"/>
      <c r="D2" s="2"/>
      <c r="E2" s="3"/>
      <c r="F2" s="4"/>
      <c r="G2" s="4"/>
      <c r="H2" s="4"/>
      <c r="I2" s="2"/>
      <c r="J2" s="2"/>
    </row>
    <row r="3" spans="1:10" ht="15.6" x14ac:dyDescent="0.3">
      <c r="A3" s="2"/>
      <c r="B3" s="62" t="s">
        <v>1</v>
      </c>
      <c r="C3" s="62"/>
      <c r="D3" s="62"/>
      <c r="E3" s="62"/>
      <c r="F3" s="62"/>
      <c r="G3" s="62"/>
      <c r="H3" s="62"/>
      <c r="I3" s="2"/>
      <c r="J3" s="2"/>
    </row>
    <row r="4" spans="1:10" ht="15.6" x14ac:dyDescent="0.3">
      <c r="A4" s="2"/>
      <c r="B4" s="1"/>
      <c r="C4" s="1"/>
      <c r="D4" s="1"/>
      <c r="E4" s="1"/>
      <c r="F4" s="1"/>
      <c r="G4" s="1"/>
      <c r="H4" s="1"/>
      <c r="I4" s="2"/>
      <c r="J4" s="2"/>
    </row>
    <row r="5" spans="1:10" ht="15" x14ac:dyDescent="0.25">
      <c r="A5" s="2"/>
      <c r="B5" s="70" t="s">
        <v>40</v>
      </c>
      <c r="C5" s="61"/>
      <c r="D5" s="61"/>
      <c r="E5" s="7"/>
      <c r="F5" s="8"/>
      <c r="G5" s="8"/>
      <c r="H5" s="8"/>
      <c r="I5" s="6"/>
      <c r="J5" s="6"/>
    </row>
    <row r="6" spans="1:10" ht="14.4" thickBot="1" x14ac:dyDescent="0.3">
      <c r="A6" s="2"/>
      <c r="D6" s="2"/>
      <c r="E6" s="3"/>
      <c r="F6" s="4"/>
      <c r="G6" s="4"/>
      <c r="H6" s="4"/>
      <c r="I6" s="2"/>
      <c r="J6" s="2"/>
    </row>
    <row r="7" spans="1:10" ht="77.400000000000006" thickBot="1" x14ac:dyDescent="0.3">
      <c r="A7" s="41" t="s">
        <v>2</v>
      </c>
      <c r="B7" s="41" t="s">
        <v>3</v>
      </c>
      <c r="C7" s="46" t="s">
        <v>4</v>
      </c>
      <c r="D7" s="41" t="s">
        <v>5</v>
      </c>
      <c r="E7" s="47" t="s">
        <v>6</v>
      </c>
      <c r="F7" s="48" t="s">
        <v>7</v>
      </c>
      <c r="G7" s="48" t="s">
        <v>43</v>
      </c>
      <c r="H7" s="48" t="s">
        <v>48</v>
      </c>
      <c r="I7" s="41" t="s">
        <v>8</v>
      </c>
      <c r="J7" s="41" t="s">
        <v>49</v>
      </c>
    </row>
    <row r="8" spans="1:10" ht="14.4" thickBot="1" x14ac:dyDescent="0.3">
      <c r="A8" s="23">
        <v>1</v>
      </c>
      <c r="B8" s="49">
        <v>2</v>
      </c>
      <c r="C8" s="32">
        <v>3</v>
      </c>
      <c r="D8" s="33">
        <v>4</v>
      </c>
      <c r="E8" s="23">
        <v>5</v>
      </c>
      <c r="F8" s="33">
        <v>6</v>
      </c>
      <c r="G8" s="23">
        <v>7</v>
      </c>
      <c r="H8" s="33">
        <v>8</v>
      </c>
      <c r="I8" s="23">
        <v>9</v>
      </c>
      <c r="J8" s="23">
        <v>10</v>
      </c>
    </row>
    <row r="9" spans="1:10" ht="153.6" customHeight="1" thickBot="1" x14ac:dyDescent="0.3">
      <c r="A9" s="23" t="s">
        <v>9</v>
      </c>
      <c r="B9" s="71" t="s">
        <v>71</v>
      </c>
      <c r="C9" s="34"/>
      <c r="D9" s="50" t="s">
        <v>36</v>
      </c>
      <c r="E9" s="51">
        <v>40</v>
      </c>
      <c r="F9" s="37"/>
      <c r="G9" s="45">
        <f>E9*F9</f>
        <v>0</v>
      </c>
      <c r="H9" s="45">
        <f>F9*I9+F9</f>
        <v>0</v>
      </c>
      <c r="I9" s="52">
        <v>0.08</v>
      </c>
      <c r="J9" s="45">
        <f>G9*I9+G9</f>
        <v>0</v>
      </c>
    </row>
    <row r="10" spans="1:10" ht="14.4" thickBot="1" x14ac:dyDescent="0.3">
      <c r="A10" s="63" t="s">
        <v>37</v>
      </c>
      <c r="B10" s="63"/>
      <c r="C10" s="63"/>
      <c r="D10" s="63"/>
      <c r="E10" s="63"/>
      <c r="F10" s="45" t="s">
        <v>44</v>
      </c>
      <c r="G10" s="45">
        <f>SUM(G9:G9)</f>
        <v>0</v>
      </c>
      <c r="H10" s="45" t="s">
        <v>44</v>
      </c>
      <c r="I10" s="21" t="s">
        <v>44</v>
      </c>
      <c r="J10" s="54">
        <f>SUM(J9:J9)</f>
        <v>0</v>
      </c>
    </row>
    <row r="12" spans="1:10" ht="26.85" customHeight="1" x14ac:dyDescent="0.25">
      <c r="A12" s="61" t="s">
        <v>63</v>
      </c>
      <c r="B12" s="61"/>
      <c r="C12" s="61"/>
      <c r="D12" s="61"/>
      <c r="E12" s="61"/>
      <c r="F12" s="61"/>
      <c r="G12" s="61"/>
      <c r="H12" s="61"/>
      <c r="I12" s="61"/>
      <c r="J12" s="61"/>
    </row>
    <row r="14" spans="1:10" ht="61.8" customHeight="1" x14ac:dyDescent="0.25">
      <c r="A14" s="61" t="s">
        <v>55</v>
      </c>
      <c r="B14" s="61"/>
      <c r="C14" s="61"/>
      <c r="D14" s="61"/>
      <c r="E14" s="61"/>
      <c r="F14" s="61"/>
      <c r="G14" s="61"/>
      <c r="H14" s="61"/>
      <c r="I14" s="61"/>
      <c r="J14" s="61"/>
    </row>
  </sheetData>
  <mergeCells count="6">
    <mergeCell ref="A14:J14"/>
    <mergeCell ref="A12:J12"/>
    <mergeCell ref="B3:H3"/>
    <mergeCell ref="A10:E10"/>
    <mergeCell ref="G1:J1"/>
    <mergeCell ref="B5:D5"/>
  </mergeCells>
  <pageMargins left="0.25" right="0.25" top="0.75" bottom="0.75" header="0.3" footer="0.3"/>
  <pageSetup paperSize="9" fitToHeight="0" orientation="landscape" horizontalDpi="300" verticalDpi="300" r:id="rId1"/>
  <headerFooter>
    <oddHeader>&amp;C&amp;"Times New Roman,Normalny"&amp;12&amp;Kffffff&amp;A</oddHeader>
    <oddFooter>&amp;C&amp;"Times New Roman,Normalny"&amp;12&amp;KffffffStrona &amp;P</oddFooter>
  </headerFooter>
</worksheet>
</file>

<file path=docProps/app.xml><?xml version="1.0" encoding="utf-8"?>
<Properties xmlns="http://schemas.openxmlformats.org/officeDocument/2006/extended-properties" xmlns:vt="http://schemas.openxmlformats.org/officeDocument/2006/docPropsVTypes">
  <Template/>
  <TotalTime>879</TotalTime>
  <Application>Microsoft Excel</Application>
  <DocSecurity>0</DocSecurity>
  <ScaleCrop>false</ScaleCrop>
  <HeadingPairs>
    <vt:vector size="4" baseType="variant">
      <vt:variant>
        <vt:lpstr>Arkusze</vt:lpstr>
      </vt:variant>
      <vt:variant>
        <vt:i4>7</vt:i4>
      </vt:variant>
      <vt:variant>
        <vt:lpstr>Nazwane zakresy</vt:lpstr>
      </vt:variant>
      <vt:variant>
        <vt:i4>6</vt:i4>
      </vt:variant>
    </vt:vector>
  </HeadingPairs>
  <TitlesOfParts>
    <vt:vector size="13" baseType="lpstr">
      <vt:lpstr>Część_1</vt:lpstr>
      <vt:lpstr>Część_2</vt:lpstr>
      <vt:lpstr>Część_3</vt:lpstr>
      <vt:lpstr>Część_4</vt:lpstr>
      <vt:lpstr>Część_5</vt:lpstr>
      <vt:lpstr>Część 6</vt:lpstr>
      <vt:lpstr>Część 7</vt:lpstr>
      <vt:lpstr>'Część 7'!Obszar_wydruku</vt:lpstr>
      <vt:lpstr>Część_1!Obszar_wydruku</vt:lpstr>
      <vt:lpstr>Część_2!Obszar_wydruku</vt:lpstr>
      <vt:lpstr>Część_3!Obszar_wydruku</vt:lpstr>
      <vt:lpstr>Część_4!Obszar_wydruku</vt:lpstr>
      <vt:lpstr>Część_5!Obszar_wydruku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Mirosław</dc:creator>
  <dc:description/>
  <cp:lastModifiedBy>mrakowsk@zespol.local</cp:lastModifiedBy>
  <cp:revision>234</cp:revision>
  <cp:lastPrinted>2025-03-19T13:54:29Z</cp:lastPrinted>
  <dcterms:created xsi:type="dcterms:W3CDTF">2014-10-05T15:14:24Z</dcterms:created>
  <dcterms:modified xsi:type="dcterms:W3CDTF">2025-03-19T13:54:33Z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