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 Siewkowska\Desktop\Zamówienia publiczne_2022_2023_2024\2025_Zamówienia publiczne\Materiały biurowe_2025\"/>
    </mc:Choice>
  </mc:AlternateContent>
  <xr:revisionPtr revIDLastSave="0" documentId="13_ncr:1_{3AA628A1-4891-4116-9042-0F3B7D06D8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rostwo EPZ" sheetId="1" r:id="rId1"/>
  </sheets>
  <definedNames>
    <definedName name="_xlnm.Print_Titles" localSheetId="0">'Starostwo EPZ'!$3:$3</definedName>
  </definedNames>
  <calcPr calcId="181029"/>
</workbook>
</file>

<file path=xl/calcChain.xml><?xml version="1.0" encoding="utf-8"?>
<calcChain xmlns="http://schemas.openxmlformats.org/spreadsheetml/2006/main">
  <c r="G5" i="1" l="1"/>
  <c r="H5" i="1" s="1"/>
  <c r="I5" i="1" s="1"/>
  <c r="G15" i="1"/>
  <c r="H15" i="1" s="1"/>
  <c r="I15" i="1" s="1"/>
  <c r="G14" i="1"/>
  <c r="H14" i="1" s="1"/>
  <c r="I14" i="1" s="1"/>
  <c r="G13" i="1"/>
  <c r="G4" i="1" l="1"/>
  <c r="H4" i="1" s="1"/>
  <c r="I4" i="1" s="1"/>
  <c r="G17" i="1"/>
  <c r="H17" i="1" s="1"/>
  <c r="I17" i="1" s="1"/>
  <c r="H13" i="1"/>
  <c r="I13" i="1" s="1"/>
  <c r="G6" i="1" l="1"/>
  <c r="G7" i="1"/>
  <c r="H7" i="1" s="1"/>
  <c r="I7" i="1" s="1"/>
  <c r="G8" i="1"/>
  <c r="H8" i="1" s="1"/>
  <c r="I8" i="1" s="1"/>
  <c r="G9" i="1"/>
  <c r="H9" i="1" s="1"/>
  <c r="I9" i="1" s="1"/>
  <c r="G11" i="1"/>
  <c r="H11" i="1" s="1"/>
  <c r="I11" i="1" s="1"/>
  <c r="G12" i="1"/>
  <c r="H12" i="1" s="1"/>
  <c r="I12" i="1" s="1"/>
  <c r="G16" i="1"/>
  <c r="H16" i="1" s="1"/>
  <c r="I16" i="1" s="1"/>
  <c r="G18" i="1"/>
  <c r="H18" i="1" s="1"/>
  <c r="I18" i="1" s="1"/>
  <c r="G10" i="1"/>
  <c r="H10" i="1" s="1"/>
  <c r="I10" i="1" s="1"/>
  <c r="H6" i="1" l="1"/>
  <c r="I6" i="1" s="1"/>
  <c r="I19" i="1" s="1"/>
  <c r="G19" i="1"/>
  <c r="H19" i="1" l="1"/>
</calcChain>
</file>

<file path=xl/sharedStrings.xml><?xml version="1.0" encoding="utf-8"?>
<sst xmlns="http://schemas.openxmlformats.org/spreadsheetml/2006/main" count="43" uniqueCount="31">
  <si>
    <t>Lp.</t>
  </si>
  <si>
    <t>Jedn.</t>
  </si>
  <si>
    <t>szt.</t>
  </si>
  <si>
    <t>op.</t>
  </si>
  <si>
    <t>ryza</t>
  </si>
  <si>
    <t>Wartość netto</t>
  </si>
  <si>
    <t>Podatek VAT 23 %</t>
  </si>
  <si>
    <t>Razem</t>
  </si>
  <si>
    <t>Marker Pentel, czarny, grubość linii pisania 1,5 mm</t>
  </si>
  <si>
    <t>Ilość całkowita</t>
  </si>
  <si>
    <t>Koperta C4, samoklejąca z paskiem, biała, wym. 229x324 mm, bez okna, op. 250 szt.</t>
  </si>
  <si>
    <t>Koperta DL samoklejąca z paskiem, wymiary 110x220 mm, biała, bez okna, op. 1000 szt.</t>
  </si>
  <si>
    <t>Cena brutto</t>
  </si>
  <si>
    <t>Koperta C5 samoklejąca z paskiem, wym. 162x229 mm, biała, bez okna, op. 500 szt.</t>
  </si>
  <si>
    <t>Taśma samoprzylepna biurowa, krystalicznie przezroczysta, odporna na starzenie, wymiary: szer. ok. 19 mm, dł. ok. 33 m, klej bez rozpuszczalników, niewidoczna na kserowanych dokumentach</t>
  </si>
  <si>
    <t>Wartość jednostkowa netto</t>
  </si>
  <si>
    <t>Opis przedmiotu zamówienia</t>
  </si>
  <si>
    <t xml:space="preserve">Papier kserograficzny A4 80 g/m2, min. 153 CIE, ryza 500 arkuszy </t>
  </si>
  <si>
    <t>Koperta DL samoklejąca z paskiem, wymiary 110x220 mm, biała, okno lewe, op. 1000 szt.</t>
  </si>
  <si>
    <t>Długopis Pentel K77-C, niebieski</t>
  </si>
  <si>
    <t xml:space="preserve">Dziennik korenspondencyjny A4, np. BARBARA, 96 kart, twarda oprawa </t>
  </si>
  <si>
    <t>Skoroszyt tekturowy A4 zawieszkowy, pełny, np. Barbara 1/1, wykonany z białego kartonu 250 g/m2, op. 50 szt.</t>
  </si>
  <si>
    <t>Skoroszyt tekturowy  A4 bez zawieszki, pełny, np. Barbara 1/1, wykonany z białego kartonu 350 g/m2, op. 50 szt.</t>
  </si>
  <si>
    <t>Taśma samoprzylepna, pakowa, akrylowa, wykonana z cienkiej folii, przezroczysta, wym. 48 mm x 50 mm, np. Eurotape Basic</t>
  </si>
  <si>
    <t>Tusz czerwony do pieczątek 30 ml</t>
  </si>
  <si>
    <t>Segregator A4/75, z mechanizmem dźwigniowym z precyzyjnie dociskającymi szczękami, wykonany z kartonu pokrytego folią polipropylenową na zewnątrz, dwustronna etykieta wymienna na grzbiecie, otwór na grzbiecie na palec, dwa otwory na przedniej stronie, metalowe okucia na dolnych krawędziach, różne kolory</t>
  </si>
  <si>
    <t>Koszulka do segregatora A4, krystaliczna, przezroczysta, op. 100 szt, wykonana z folii o grubości min. 45 mikronów, otwór u góry</t>
  </si>
  <si>
    <t>Szczegółowy formularz dla: Powiatowy Zespół ds. Orzekania o Niepełnosprawności w Nakle nad Notecią, 
ul. gen. H. Dąbrowskiego 54, 89-100 Nakło nad Notecią - 2025 r.</t>
  </si>
  <si>
    <t>Nazwa zaoferowanego produktu - wpisuje wykonawca</t>
  </si>
  <si>
    <t>Pentel K77-C</t>
  </si>
  <si>
    <t>Pentel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</si>
</sst>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</font>
    <font>
      <sz val="12"/>
      <color rgb="FF000000"/>
      <name val="Arial Narrow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/>
    <xf numFmtId="164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</cellXfs>
  <cellStyles count="1">
    <cellStyle name="Normalny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504825</xdr:rowOff>
    </xdr:from>
    <xdr:to>
      <xdr:col>3</xdr:col>
      <xdr:colOff>9525</xdr:colOff>
      <xdr:row>6</xdr:row>
      <xdr:rowOff>19050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01A86E2E-6CBE-DCB9-658C-6CC7CAA822CF}"/>
            </a:ext>
          </a:extLst>
        </xdr:cNvPr>
        <xdr:cNvCxnSpPr/>
      </xdr:nvCxnSpPr>
      <xdr:spPr>
        <a:xfrm>
          <a:off x="3133725" y="2066925"/>
          <a:ext cx="1543050" cy="533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2790825</xdr:colOff>
      <xdr:row>5</xdr:row>
      <xdr:rowOff>0</xdr:rowOff>
    </xdr:from>
    <xdr:to>
      <xdr:col>3</xdr:col>
      <xdr:colOff>9525</xdr:colOff>
      <xdr:row>5</xdr:row>
      <xdr:rowOff>495300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C6699505-EF05-A159-8E4D-40FEE347AF90}"/>
            </a:ext>
          </a:extLst>
        </xdr:cNvPr>
        <xdr:cNvCxnSpPr/>
      </xdr:nvCxnSpPr>
      <xdr:spPr>
        <a:xfrm flipH="1">
          <a:off x="3124200" y="2076450"/>
          <a:ext cx="1552575" cy="495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2781300</xdr:colOff>
      <xdr:row>5</xdr:row>
      <xdr:rowOff>495300</xdr:rowOff>
    </xdr:from>
    <xdr:to>
      <xdr:col>3</xdr:col>
      <xdr:colOff>9525</xdr:colOff>
      <xdr:row>6</xdr:row>
      <xdr:rowOff>457200</xdr:rowOff>
    </xdr:to>
    <xdr:cxnSp macro="">
      <xdr:nvCxnSpPr>
        <xdr:cNvPr id="7" name="Łącznik prosty 6">
          <a:extLst>
            <a:ext uri="{FF2B5EF4-FFF2-40B4-BE49-F238E27FC236}">
              <a16:creationId xmlns:a16="http://schemas.microsoft.com/office/drawing/2014/main" id="{77A195BA-6CB1-C47B-6A55-D9FB4DD1DD5A}"/>
            </a:ext>
          </a:extLst>
        </xdr:cNvPr>
        <xdr:cNvCxnSpPr/>
      </xdr:nvCxnSpPr>
      <xdr:spPr>
        <a:xfrm>
          <a:off x="3114675" y="2571750"/>
          <a:ext cx="1562100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28575</xdr:rowOff>
    </xdr:from>
    <xdr:to>
      <xdr:col>3</xdr:col>
      <xdr:colOff>0</xdr:colOff>
      <xdr:row>7</xdr:row>
      <xdr:rowOff>0</xdr:rowOff>
    </xdr:to>
    <xdr:cxnSp macro="">
      <xdr:nvCxnSpPr>
        <xdr:cNvPr id="9" name="Łącznik prosty 8">
          <a:extLst>
            <a:ext uri="{FF2B5EF4-FFF2-40B4-BE49-F238E27FC236}">
              <a16:creationId xmlns:a16="http://schemas.microsoft.com/office/drawing/2014/main" id="{D0F50BED-16C8-7614-3CE3-6B0A2B29EF5F}"/>
            </a:ext>
          </a:extLst>
        </xdr:cNvPr>
        <xdr:cNvCxnSpPr/>
      </xdr:nvCxnSpPr>
      <xdr:spPr>
        <a:xfrm flipH="1">
          <a:off x="3133725" y="2609850"/>
          <a:ext cx="1533525" cy="447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2790825</xdr:colOff>
      <xdr:row>7</xdr:row>
      <xdr:rowOff>0</xdr:rowOff>
    </xdr:from>
    <xdr:to>
      <xdr:col>3</xdr:col>
      <xdr:colOff>19050</xdr:colOff>
      <xdr:row>8</xdr:row>
      <xdr:rowOff>0</xdr:rowOff>
    </xdr:to>
    <xdr:cxnSp macro="">
      <xdr:nvCxnSpPr>
        <xdr:cNvPr id="11" name="Łącznik prosty 10">
          <a:extLst>
            <a:ext uri="{FF2B5EF4-FFF2-40B4-BE49-F238E27FC236}">
              <a16:creationId xmlns:a16="http://schemas.microsoft.com/office/drawing/2014/main" id="{47B73C7E-07C3-6121-A506-EC673970D62F}"/>
            </a:ext>
          </a:extLst>
        </xdr:cNvPr>
        <xdr:cNvCxnSpPr/>
      </xdr:nvCxnSpPr>
      <xdr:spPr>
        <a:xfrm>
          <a:off x="3124200" y="3057525"/>
          <a:ext cx="1562100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466725</xdr:rowOff>
    </xdr:from>
    <xdr:to>
      <xdr:col>3</xdr:col>
      <xdr:colOff>9525</xdr:colOff>
      <xdr:row>8</xdr:row>
      <xdr:rowOff>0</xdr:rowOff>
    </xdr:to>
    <xdr:cxnSp macro="">
      <xdr:nvCxnSpPr>
        <xdr:cNvPr id="13" name="Łącznik prosty 12">
          <a:extLst>
            <a:ext uri="{FF2B5EF4-FFF2-40B4-BE49-F238E27FC236}">
              <a16:creationId xmlns:a16="http://schemas.microsoft.com/office/drawing/2014/main" id="{B98FB9B6-DEB6-EEC2-FD25-BBCF94BBFC54}"/>
            </a:ext>
          </a:extLst>
        </xdr:cNvPr>
        <xdr:cNvCxnSpPr/>
      </xdr:nvCxnSpPr>
      <xdr:spPr>
        <a:xfrm flipH="1">
          <a:off x="3133725" y="3048000"/>
          <a:ext cx="1543050" cy="476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</xdr:row>
      <xdr:rowOff>9525</xdr:rowOff>
    </xdr:from>
    <xdr:to>
      <xdr:col>3</xdr:col>
      <xdr:colOff>19050</xdr:colOff>
      <xdr:row>8</xdr:row>
      <xdr:rowOff>447675</xdr:rowOff>
    </xdr:to>
    <xdr:cxnSp macro="">
      <xdr:nvCxnSpPr>
        <xdr:cNvPr id="15" name="Łącznik prosty 14">
          <a:extLst>
            <a:ext uri="{FF2B5EF4-FFF2-40B4-BE49-F238E27FC236}">
              <a16:creationId xmlns:a16="http://schemas.microsoft.com/office/drawing/2014/main" id="{53666F3C-8482-64A5-110F-5EF328CC8BDA}"/>
            </a:ext>
          </a:extLst>
        </xdr:cNvPr>
        <xdr:cNvCxnSpPr/>
      </xdr:nvCxnSpPr>
      <xdr:spPr>
        <a:xfrm>
          <a:off x="3133725" y="3533775"/>
          <a:ext cx="1552575" cy="4381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</xdr:row>
      <xdr:rowOff>0</xdr:rowOff>
    </xdr:from>
    <xdr:to>
      <xdr:col>3</xdr:col>
      <xdr:colOff>9525</xdr:colOff>
      <xdr:row>8</xdr:row>
      <xdr:rowOff>447675</xdr:rowOff>
    </xdr:to>
    <xdr:cxnSp macro="">
      <xdr:nvCxnSpPr>
        <xdr:cNvPr id="17" name="Łącznik prosty 16">
          <a:extLst>
            <a:ext uri="{FF2B5EF4-FFF2-40B4-BE49-F238E27FC236}">
              <a16:creationId xmlns:a16="http://schemas.microsoft.com/office/drawing/2014/main" id="{E0348C88-D872-659A-BA35-9C61EDE28358}"/>
            </a:ext>
          </a:extLst>
        </xdr:cNvPr>
        <xdr:cNvCxnSpPr/>
      </xdr:nvCxnSpPr>
      <xdr:spPr>
        <a:xfrm flipH="1">
          <a:off x="3133725" y="3524250"/>
          <a:ext cx="1543050" cy="447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3:I18" totalsRowShown="0" headerRowDxfId="12" dataDxfId="10" headerRowBorderDxfId="11" tableBorderDxfId="9" totalsRowBorderDxfId="8">
  <autoFilter ref="B3:I18" xr:uid="{00000000-0009-0000-0100-000001000000}"/>
  <tableColumns count="8">
    <tableColumn id="1" xr3:uid="{00000000-0010-0000-0000-000001000000}" name="Opis przedmiotu zamówienia" dataDxfId="7"/>
    <tableColumn id="4" xr3:uid="{00000000-0010-0000-0000-000004000000}" name="Nazwa zaoferowanego produktu - wpisuje wykonawca" dataDxfId="6"/>
    <tableColumn id="2" xr3:uid="{00000000-0010-0000-0000-000002000000}" name="Jedn." dataDxfId="5"/>
    <tableColumn id="3" xr3:uid="{00000000-0010-0000-0000-000003000000}" name="Ilość całkowita" dataDxfId="4"/>
    <tableColumn id="5" xr3:uid="{00000000-0010-0000-0000-000005000000}" name="Wartość jednostkowa netto" dataDxfId="3"/>
    <tableColumn id="6" xr3:uid="{00000000-0010-0000-0000-000006000000}" name="Wartość netto" dataDxfId="2">
      <calculatedColumnFormula>Tabela1[[#This Row],[Wartość jednostkowa netto]]*Tabela1[[#This Row],[Ilość całkowita]]</calculatedColumnFormula>
    </tableColumn>
    <tableColumn id="7" xr3:uid="{00000000-0010-0000-0000-000007000000}" name="Podatek VAT 23 %" dataDxfId="1">
      <calculatedColumnFormula>Tabela1[[#This Row],[Wartość netto]]*23/100</calculatedColumnFormula>
    </tableColumn>
    <tableColumn id="8" xr3:uid="{00000000-0010-0000-0000-000008000000}" name="Cena brutto" dataDxfId="0">
      <calculatedColumnFormula>Tabela1[[#This Row],[Ilość całkowita]]*Tabela1[[#This Row],[Wartość jednostkowa netto]]+Tabela1[[#This Row],[Podatek VAT 23 %]]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5"/>
  <sheetViews>
    <sheetView tabSelected="1" workbookViewId="0">
      <selection activeCell="K13" sqref="K13"/>
    </sheetView>
  </sheetViews>
  <sheetFormatPr defaultRowHeight="15" x14ac:dyDescent="0.25"/>
  <cols>
    <col min="1" max="1" width="5" customWidth="1"/>
    <col min="2" max="2" width="42" customWidth="1"/>
    <col min="3" max="3" width="23" customWidth="1"/>
    <col min="4" max="5" width="8.85546875" style="6" customWidth="1"/>
    <col min="6" max="6" width="12.28515625" customWidth="1"/>
    <col min="7" max="7" width="11.28515625" customWidth="1"/>
    <col min="8" max="8" width="10.28515625" customWidth="1"/>
    <col min="9" max="9" width="12.140625" customWidth="1"/>
    <col min="14" max="14" width="9.140625" customWidth="1"/>
  </cols>
  <sheetData>
    <row r="1" spans="1:14" ht="31.5" customHeight="1" x14ac:dyDescent="0.25">
      <c r="A1" s="41" t="s">
        <v>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47.25" x14ac:dyDescent="0.25">
      <c r="A3" s="4" t="s">
        <v>0</v>
      </c>
      <c r="B3" s="1" t="s">
        <v>16</v>
      </c>
      <c r="C3" s="1" t="s">
        <v>28</v>
      </c>
      <c r="D3" s="13" t="s">
        <v>1</v>
      </c>
      <c r="E3" s="13" t="s">
        <v>9</v>
      </c>
      <c r="F3" s="26" t="s">
        <v>15</v>
      </c>
      <c r="G3" s="7" t="s">
        <v>5</v>
      </c>
      <c r="H3" s="7" t="s">
        <v>6</v>
      </c>
      <c r="I3" s="26" t="s">
        <v>12</v>
      </c>
    </row>
    <row r="4" spans="1:14" ht="29.25" customHeight="1" x14ac:dyDescent="0.25">
      <c r="A4" s="3">
        <v>1</v>
      </c>
      <c r="B4" s="2" t="s">
        <v>19</v>
      </c>
      <c r="C4" s="32" t="s">
        <v>29</v>
      </c>
      <c r="D4" s="11" t="s">
        <v>2</v>
      </c>
      <c r="E4" s="33">
        <v>20</v>
      </c>
      <c r="F4" s="34">
        <v>0</v>
      </c>
      <c r="G4" s="35">
        <f>Tabela1[[#This Row],[Wartość jednostkowa netto]]*Tabela1[[#This Row],[Ilość całkowita]]</f>
        <v>0</v>
      </c>
      <c r="H4" s="35">
        <f>Tabela1[[#This Row],[Wartość netto]]*23/100</f>
        <v>0</v>
      </c>
      <c r="I4" s="35">
        <f>Tabela1[[#This Row],[Ilość całkowita]]*Tabela1[[#This Row],[Wartość jednostkowa netto]]+Tabela1[[#This Row],[Podatek VAT 23 %]]</f>
        <v>0</v>
      </c>
    </row>
    <row r="5" spans="1:14" ht="40.5" customHeight="1" x14ac:dyDescent="0.25">
      <c r="A5" s="3">
        <v>2</v>
      </c>
      <c r="B5" s="36" t="s">
        <v>20</v>
      </c>
      <c r="C5" s="37"/>
      <c r="D5" s="38" t="s">
        <v>2</v>
      </c>
      <c r="E5" s="38">
        <v>2</v>
      </c>
      <c r="F5" s="39">
        <v>0</v>
      </c>
      <c r="G5" s="40">
        <f>Tabela1[[#This Row],[Wartość jednostkowa netto]]*Tabela1[[#This Row],[Ilość całkowita]]</f>
        <v>0</v>
      </c>
      <c r="H5" s="40">
        <f>Tabela1[[#This Row],[Wartość netto]]*23/100</f>
        <v>0</v>
      </c>
      <c r="I5" s="40">
        <f>Tabela1[[#This Row],[Ilość całkowita]]*Tabela1[[#This Row],[Wartość jednostkowa netto]]+Tabela1[[#This Row],[Podatek VAT 23 %]]</f>
        <v>0</v>
      </c>
    </row>
    <row r="6" spans="1:14" ht="39.75" customHeight="1" x14ac:dyDescent="0.25">
      <c r="A6" s="3">
        <v>3</v>
      </c>
      <c r="B6" s="2" t="s">
        <v>10</v>
      </c>
      <c r="C6" s="10"/>
      <c r="D6" s="11" t="s">
        <v>3</v>
      </c>
      <c r="E6" s="11">
        <v>4</v>
      </c>
      <c r="F6" s="30">
        <v>0</v>
      </c>
      <c r="G6" s="23">
        <f>Tabela1[[#This Row],[Wartość jednostkowa netto]]*Tabela1[[#This Row],[Ilość całkowita]]</f>
        <v>0</v>
      </c>
      <c r="H6" s="23">
        <f>Tabela1[[#This Row],[Wartość netto]]*23/100</f>
        <v>0</v>
      </c>
      <c r="I6" s="23">
        <f>Tabela1[[#This Row],[Ilość całkowita]]*Tabela1[[#This Row],[Wartość jednostkowa netto]]+Tabela1[[#This Row],[Podatek VAT 23 %]]</f>
        <v>0</v>
      </c>
    </row>
    <row r="7" spans="1:14" ht="37.5" customHeight="1" x14ac:dyDescent="0.25">
      <c r="A7" s="3">
        <v>4</v>
      </c>
      <c r="B7" s="2" t="s">
        <v>13</v>
      </c>
      <c r="C7" s="10"/>
      <c r="D7" s="11" t="s">
        <v>3</v>
      </c>
      <c r="E7" s="11">
        <v>3</v>
      </c>
      <c r="F7" s="14">
        <v>0</v>
      </c>
      <c r="G7" s="23">
        <f>Tabela1[[#This Row],[Wartość jednostkowa netto]]*Tabela1[[#This Row],[Ilość całkowita]]</f>
        <v>0</v>
      </c>
      <c r="H7" s="23">
        <f>Tabela1[[#This Row],[Wartość netto]]*23/100</f>
        <v>0</v>
      </c>
      <c r="I7" s="23">
        <f>Tabela1[[#This Row],[Ilość całkowita]]*Tabela1[[#This Row],[Wartość jednostkowa netto]]+Tabela1[[#This Row],[Podatek VAT 23 %]]</f>
        <v>0</v>
      </c>
    </row>
    <row r="8" spans="1:14" ht="36.75" customHeight="1" x14ac:dyDescent="0.25">
      <c r="A8" s="3">
        <v>5</v>
      </c>
      <c r="B8" s="2" t="s">
        <v>11</v>
      </c>
      <c r="C8" s="10"/>
      <c r="D8" s="11" t="s">
        <v>3</v>
      </c>
      <c r="E8" s="11">
        <v>1</v>
      </c>
      <c r="F8" s="14">
        <v>0</v>
      </c>
      <c r="G8" s="23">
        <f>Tabela1[[#This Row],[Wartość jednostkowa netto]]*Tabela1[[#This Row],[Ilość całkowita]]</f>
        <v>0</v>
      </c>
      <c r="H8" s="23">
        <f>Tabela1[[#This Row],[Wartość netto]]*23/100</f>
        <v>0</v>
      </c>
      <c r="I8" s="23">
        <f>Tabela1[[#This Row],[Ilość całkowita]]*Tabela1[[#This Row],[Wartość jednostkowa netto]]+Tabela1[[#This Row],[Podatek VAT 23 %]]</f>
        <v>0</v>
      </c>
    </row>
    <row r="9" spans="1:14" ht="36" customHeight="1" x14ac:dyDescent="0.25">
      <c r="A9" s="3">
        <v>6</v>
      </c>
      <c r="B9" s="2" t="s">
        <v>18</v>
      </c>
      <c r="C9" s="9"/>
      <c r="D9" s="11" t="s">
        <v>3</v>
      </c>
      <c r="E9" s="11">
        <v>4</v>
      </c>
      <c r="F9" s="30">
        <v>0</v>
      </c>
      <c r="G9" s="23">
        <f>Tabela1[[#This Row],[Wartość jednostkowa netto]]*Tabela1[[#This Row],[Ilość całkowita]]</f>
        <v>0</v>
      </c>
      <c r="H9" s="23">
        <f>Tabela1[[#This Row],[Wartość netto]]*23/100</f>
        <v>0</v>
      </c>
      <c r="I9" s="23">
        <f>Tabela1[[#This Row],[Ilość całkowita]]*Tabela1[[#This Row],[Wartość jednostkowa netto]]+Tabela1[[#This Row],[Podatek VAT 23 %]]</f>
        <v>0</v>
      </c>
    </row>
    <row r="10" spans="1:14" ht="57" customHeight="1" x14ac:dyDescent="0.25">
      <c r="A10" s="3">
        <v>7</v>
      </c>
      <c r="B10" s="2" t="s">
        <v>26</v>
      </c>
      <c r="C10" s="9"/>
      <c r="D10" s="11" t="s">
        <v>3</v>
      </c>
      <c r="E10" s="11">
        <v>1</v>
      </c>
      <c r="F10" s="30">
        <v>0</v>
      </c>
      <c r="G10" s="23">
        <f>Tabela1[[#This Row],[Wartość jednostkowa netto]]*Tabela1[[#This Row],[Ilość całkowita]]</f>
        <v>0</v>
      </c>
      <c r="H10" s="23">
        <f>Tabela1[[#This Row],[Wartość netto]]*23/100</f>
        <v>0</v>
      </c>
      <c r="I10" s="23">
        <f>Tabela1[[#This Row],[Ilość całkowita]]*Tabela1[[#This Row],[Wartość jednostkowa netto]]+Tabela1[[#This Row],[Podatek VAT 23 %]]</f>
        <v>0</v>
      </c>
    </row>
    <row r="11" spans="1:14" ht="40.5" customHeight="1" x14ac:dyDescent="0.25">
      <c r="A11" s="3">
        <v>8</v>
      </c>
      <c r="B11" s="2" t="s">
        <v>8</v>
      </c>
      <c r="C11" s="10" t="s">
        <v>30</v>
      </c>
      <c r="D11" s="11" t="s">
        <v>2</v>
      </c>
      <c r="E11" s="11">
        <v>2</v>
      </c>
      <c r="F11" s="30">
        <v>0</v>
      </c>
      <c r="G11" s="23">
        <f>Tabela1[[#This Row],[Wartość jednostkowa netto]]*Tabela1[[#This Row],[Ilość całkowita]]</f>
        <v>0</v>
      </c>
      <c r="H11" s="23">
        <f>Tabela1[[#This Row],[Wartość netto]]*23/100</f>
        <v>0</v>
      </c>
      <c r="I11" s="23">
        <f>Tabela1[[#This Row],[Ilość całkowita]]*Tabela1[[#This Row],[Wartość jednostkowa netto]]+Tabela1[[#This Row],[Podatek VAT 23 %]]</f>
        <v>0</v>
      </c>
    </row>
    <row r="12" spans="1:14" ht="43.9" customHeight="1" x14ac:dyDescent="0.25">
      <c r="A12" s="3">
        <v>9</v>
      </c>
      <c r="B12" s="5" t="s">
        <v>17</v>
      </c>
      <c r="C12" s="10"/>
      <c r="D12" s="11" t="s">
        <v>4</v>
      </c>
      <c r="E12" s="11">
        <v>100</v>
      </c>
      <c r="F12" s="14">
        <v>0</v>
      </c>
      <c r="G12" s="24">
        <f>Tabela1[[#This Row],[Wartość jednostkowa netto]]*Tabela1[[#This Row],[Ilość całkowita]]</f>
        <v>0</v>
      </c>
      <c r="H12" s="24">
        <f>Tabela1[[#This Row],[Wartość netto]]*23/100</f>
        <v>0</v>
      </c>
      <c r="I12" s="24">
        <f>Tabela1[[#This Row],[Ilość całkowita]]*Tabela1[[#This Row],[Wartość jednostkowa netto]]+Tabela1[[#This Row],[Podatek VAT 23 %]]</f>
        <v>0</v>
      </c>
    </row>
    <row r="13" spans="1:14" ht="129.75" customHeight="1" x14ac:dyDescent="0.25">
      <c r="A13" s="3">
        <v>10</v>
      </c>
      <c r="B13" s="5" t="s">
        <v>25</v>
      </c>
      <c r="C13" s="12"/>
      <c r="D13" s="15" t="s">
        <v>2</v>
      </c>
      <c r="E13" s="15">
        <v>4</v>
      </c>
      <c r="F13" s="30">
        <v>0</v>
      </c>
      <c r="G13" s="23">
        <f>Tabela1[[#This Row],[Wartość jednostkowa netto]]*Tabela1[[#This Row],[Ilość całkowita]]</f>
        <v>0</v>
      </c>
      <c r="H13" s="27">
        <f>Tabela1[[#This Row],[Wartość netto]]*23/100</f>
        <v>0</v>
      </c>
      <c r="I13" s="27">
        <f>Tabela1[[#This Row],[Ilość całkowita]]*Tabela1[[#This Row],[Wartość jednostkowa netto]]+Tabela1[[#This Row],[Podatek VAT 23 %]]</f>
        <v>0</v>
      </c>
    </row>
    <row r="14" spans="1:14" ht="47.25" x14ac:dyDescent="0.25">
      <c r="A14" s="3">
        <v>11</v>
      </c>
      <c r="B14" s="2" t="s">
        <v>21</v>
      </c>
      <c r="C14" s="10"/>
      <c r="D14" s="11" t="s">
        <v>3</v>
      </c>
      <c r="E14" s="11">
        <v>1</v>
      </c>
      <c r="F14" s="14">
        <v>0</v>
      </c>
      <c r="G14" s="31">
        <f>Tabela1[[#This Row],[Wartość jednostkowa netto]]*Tabela1[[#This Row],[Ilość całkowita]]</f>
        <v>0</v>
      </c>
      <c r="H14" s="31">
        <f>Tabela1[[#This Row],[Wartość netto]]*23/100</f>
        <v>0</v>
      </c>
      <c r="I14" s="31">
        <f>Tabela1[[#This Row],[Ilość całkowita]]*Tabela1[[#This Row],[Wartość jednostkowa netto]]+Tabela1[[#This Row],[Podatek VAT 23 %]]</f>
        <v>0</v>
      </c>
    </row>
    <row r="15" spans="1:14" ht="47.25" x14ac:dyDescent="0.25">
      <c r="A15" s="3">
        <v>12</v>
      </c>
      <c r="B15" s="36" t="s">
        <v>22</v>
      </c>
      <c r="C15" s="37"/>
      <c r="D15" s="38" t="s">
        <v>3</v>
      </c>
      <c r="E15" s="38">
        <v>18</v>
      </c>
      <c r="F15" s="39">
        <v>0</v>
      </c>
      <c r="G15" s="40">
        <f>Tabela1[[#This Row],[Wartość jednostkowa netto]]*Tabela1[[#This Row],[Ilość całkowita]]</f>
        <v>0</v>
      </c>
      <c r="H15" s="40">
        <f>Tabela1[[#This Row],[Wartość netto]]*23/100</f>
        <v>0</v>
      </c>
      <c r="I15" s="40">
        <f>Tabela1[[#This Row],[Ilość całkowita]]*Tabela1[[#This Row],[Wartość jednostkowa netto]]+Tabela1[[#This Row],[Podatek VAT 23 %]]</f>
        <v>0</v>
      </c>
    </row>
    <row r="16" spans="1:14" ht="78.75" x14ac:dyDescent="0.25">
      <c r="A16" s="3">
        <v>13</v>
      </c>
      <c r="B16" s="2" t="s">
        <v>14</v>
      </c>
      <c r="C16" s="9"/>
      <c r="D16" s="11" t="s">
        <v>2</v>
      </c>
      <c r="E16" s="11">
        <v>12</v>
      </c>
      <c r="F16" s="14">
        <v>0</v>
      </c>
      <c r="G16" s="23">
        <f>Tabela1[[#This Row],[Wartość jednostkowa netto]]*Tabela1[[#This Row],[Ilość całkowita]]</f>
        <v>0</v>
      </c>
      <c r="H16" s="23">
        <f>Tabela1[[#This Row],[Wartość netto]]*23/100</f>
        <v>0</v>
      </c>
      <c r="I16" s="23">
        <f>Tabela1[[#This Row],[Ilość całkowita]]*Tabela1[[#This Row],[Wartość jednostkowa netto]]+Tabela1[[#This Row],[Podatek VAT 23 %]]</f>
        <v>0</v>
      </c>
    </row>
    <row r="17" spans="1:9" ht="30" customHeight="1" x14ac:dyDescent="0.25">
      <c r="A17" s="3">
        <v>14</v>
      </c>
      <c r="B17" s="2" t="s">
        <v>24</v>
      </c>
      <c r="C17" s="28"/>
      <c r="D17" s="29" t="s">
        <v>2</v>
      </c>
      <c r="E17" s="29">
        <v>2</v>
      </c>
      <c r="F17" s="30">
        <v>0</v>
      </c>
      <c r="G17" s="31">
        <f>Tabela1[[#This Row],[Wartość jednostkowa netto]]*Tabela1[[#This Row],[Ilość całkowita]]</f>
        <v>0</v>
      </c>
      <c r="H17" s="31">
        <f>Tabela1[[#This Row],[Wartość netto]]*23/100</f>
        <v>0</v>
      </c>
      <c r="I17" s="31">
        <f>Tabela1[[#This Row],[Ilość całkowita]]*Tabela1[[#This Row],[Wartość jednostkowa netto]]+Tabela1[[#This Row],[Podatek VAT 23 %]]</f>
        <v>0</v>
      </c>
    </row>
    <row r="18" spans="1:9" ht="58.5" customHeight="1" x14ac:dyDescent="0.25">
      <c r="A18" s="3">
        <v>15</v>
      </c>
      <c r="B18" s="2" t="s">
        <v>23</v>
      </c>
      <c r="C18" s="9"/>
      <c r="D18" s="11" t="s">
        <v>2</v>
      </c>
      <c r="E18" s="11">
        <v>24</v>
      </c>
      <c r="F18" s="14">
        <v>0</v>
      </c>
      <c r="G18" s="23">
        <f>Tabela1[[#This Row],[Wartość jednostkowa netto]]*Tabela1[[#This Row],[Ilość całkowita]]</f>
        <v>0</v>
      </c>
      <c r="H18" s="23">
        <f>Tabela1[[#This Row],[Wartość netto]]*23/100</f>
        <v>0</v>
      </c>
      <c r="I18" s="23">
        <f>Tabela1[[#This Row],[Ilość całkowita]]*Tabela1[[#This Row],[Wartość jednostkowa netto]]+Tabela1[[#This Row],[Podatek VAT 23 %]]</f>
        <v>0</v>
      </c>
    </row>
    <row r="19" spans="1:9" ht="43.9" customHeight="1" x14ac:dyDescent="0.25">
      <c r="A19" s="15"/>
      <c r="B19" s="22"/>
      <c r="C19" s="22"/>
      <c r="D19" s="22"/>
      <c r="E19" s="22"/>
      <c r="F19" s="16" t="s">
        <v>7</v>
      </c>
      <c r="G19" s="25">
        <f>SUM(Tabela1[Wartość netto])</f>
        <v>0</v>
      </c>
      <c r="H19" s="25">
        <f>SUM(Tabela1[Podatek VAT 23 %])</f>
        <v>0</v>
      </c>
      <c r="I19" s="25">
        <f>SUM(Tabela1[Cena brutto])</f>
        <v>0</v>
      </c>
    </row>
    <row r="20" spans="1:9" ht="36.75" customHeight="1" x14ac:dyDescent="0.25">
      <c r="A20" s="8"/>
      <c r="B20" s="18"/>
      <c r="C20" s="18"/>
      <c r="D20" s="8"/>
      <c r="E20" s="17"/>
      <c r="F20" s="19"/>
      <c r="G20" s="19"/>
      <c r="H20" s="19"/>
      <c r="I20" s="19"/>
    </row>
    <row r="21" spans="1:9" ht="30.75" customHeight="1" x14ac:dyDescent="0.25">
      <c r="A21" s="8"/>
      <c r="B21" s="18"/>
      <c r="C21" s="18"/>
      <c r="D21" s="8"/>
      <c r="E21" s="17"/>
      <c r="F21" s="19"/>
      <c r="G21" s="19"/>
      <c r="H21" s="19"/>
      <c r="I21" s="19"/>
    </row>
    <row r="22" spans="1:9" ht="34.5" customHeight="1" x14ac:dyDescent="0.25">
      <c r="A22" s="8"/>
      <c r="B22" s="18"/>
      <c r="C22" s="18"/>
      <c r="D22" s="8"/>
      <c r="E22" s="17"/>
      <c r="F22" s="19"/>
      <c r="G22" s="19"/>
      <c r="H22" s="19"/>
      <c r="I22" s="19"/>
    </row>
    <row r="23" spans="1:9" ht="46.5" customHeight="1" x14ac:dyDescent="0.25">
      <c r="A23" s="8"/>
      <c r="B23" s="18"/>
      <c r="C23" s="18"/>
      <c r="D23" s="8"/>
      <c r="E23" s="17"/>
      <c r="F23" s="19"/>
      <c r="G23" s="19"/>
      <c r="H23" s="19"/>
      <c r="I23" s="19"/>
    </row>
    <row r="24" spans="1:9" ht="111.75" customHeight="1" x14ac:dyDescent="0.25">
      <c r="A24" s="8"/>
      <c r="B24" s="18"/>
      <c r="C24" s="18"/>
      <c r="D24" s="8"/>
      <c r="E24" s="17"/>
      <c r="F24" s="19"/>
      <c r="G24" s="19"/>
      <c r="H24" s="19"/>
      <c r="I24" s="19"/>
    </row>
    <row r="25" spans="1:9" ht="24.75" customHeight="1" x14ac:dyDescent="0.25">
      <c r="A25" s="8"/>
      <c r="B25" s="18"/>
      <c r="C25" s="18"/>
      <c r="D25" s="8"/>
      <c r="E25" s="17"/>
      <c r="F25" s="19"/>
      <c r="G25" s="19"/>
      <c r="H25" s="19"/>
      <c r="I25" s="19"/>
    </row>
    <row r="26" spans="1:9" ht="84.75" customHeight="1" x14ac:dyDescent="0.25">
      <c r="A26" s="8"/>
      <c r="B26" s="18"/>
      <c r="C26" s="18"/>
      <c r="D26" s="8"/>
      <c r="E26" s="17"/>
      <c r="F26" s="19"/>
      <c r="G26" s="19"/>
      <c r="H26" s="19"/>
      <c r="I26" s="19"/>
    </row>
    <row r="27" spans="1:9" ht="46.5" customHeight="1" x14ac:dyDescent="0.25">
      <c r="A27" s="8"/>
      <c r="B27" s="18"/>
      <c r="C27" s="18"/>
      <c r="D27" s="8"/>
      <c r="E27" s="17"/>
      <c r="F27" s="19"/>
      <c r="G27" s="19"/>
      <c r="H27" s="19"/>
      <c r="I27" s="19"/>
    </row>
    <row r="28" spans="1:9" ht="27" customHeight="1" x14ac:dyDescent="0.25">
      <c r="A28" s="8"/>
      <c r="B28" s="18"/>
      <c r="C28" s="18"/>
      <c r="D28" s="8"/>
      <c r="E28" s="17"/>
      <c r="F28" s="19"/>
      <c r="G28" s="19"/>
      <c r="H28" s="19"/>
      <c r="I28" s="19"/>
    </row>
    <row r="29" spans="1:9" ht="25.5" customHeight="1" x14ac:dyDescent="0.25">
      <c r="A29" s="8"/>
      <c r="B29" s="20"/>
      <c r="C29" s="20"/>
      <c r="D29" s="8"/>
      <c r="E29" s="17"/>
      <c r="F29" s="19"/>
      <c r="G29" s="19"/>
      <c r="H29" s="19"/>
      <c r="I29" s="19"/>
    </row>
    <row r="30" spans="1:9" ht="70.5" customHeight="1" x14ac:dyDescent="0.25">
      <c r="A30" s="8"/>
      <c r="B30" s="18"/>
      <c r="C30" s="18"/>
      <c r="D30" s="8"/>
      <c r="E30" s="17"/>
      <c r="F30" s="19"/>
      <c r="G30" s="19"/>
      <c r="H30" s="19"/>
      <c r="I30" s="19"/>
    </row>
    <row r="31" spans="1:9" ht="51" customHeight="1" x14ac:dyDescent="0.25">
      <c r="A31" s="8"/>
      <c r="B31" s="18"/>
      <c r="C31" s="18"/>
      <c r="D31" s="8"/>
      <c r="E31" s="17"/>
      <c r="F31" s="19"/>
      <c r="G31" s="19"/>
      <c r="H31" s="19"/>
      <c r="I31" s="19"/>
    </row>
    <row r="32" spans="1:9" ht="45.75" customHeight="1" x14ac:dyDescent="0.25">
      <c r="A32" s="8"/>
      <c r="B32" s="21"/>
      <c r="C32" s="21"/>
      <c r="D32" s="19"/>
      <c r="E32" s="17"/>
      <c r="F32" s="19"/>
      <c r="G32" s="19"/>
      <c r="H32" s="19"/>
      <c r="I32" s="19"/>
    </row>
    <row r="33" spans="1:9" ht="81.75" customHeight="1" x14ac:dyDescent="0.25">
      <c r="A33" s="8"/>
      <c r="B33" s="21"/>
      <c r="C33" s="21"/>
      <c r="D33" s="19"/>
      <c r="E33" s="17"/>
      <c r="F33" s="19"/>
      <c r="G33" s="19"/>
      <c r="H33" s="19"/>
      <c r="I33" s="19"/>
    </row>
    <row r="34" spans="1:9" ht="39" customHeight="1" x14ac:dyDescent="0.25">
      <c r="A34" s="8"/>
      <c r="B34" s="21"/>
      <c r="C34" s="21"/>
      <c r="D34" s="19"/>
      <c r="E34" s="17"/>
      <c r="F34" s="19"/>
      <c r="G34" s="19"/>
      <c r="H34" s="19"/>
      <c r="I34" s="19"/>
    </row>
    <row r="35" spans="1:9" ht="30" customHeight="1" x14ac:dyDescent="0.25">
      <c r="A35" s="8"/>
      <c r="B35" s="21"/>
      <c r="C35" s="21"/>
      <c r="D35" s="19"/>
      <c r="E35" s="17"/>
      <c r="F35" s="19"/>
      <c r="G35" s="19"/>
      <c r="H35" s="19"/>
      <c r="I35" s="19"/>
    </row>
    <row r="36" spans="1:9" ht="27.75" customHeight="1" x14ac:dyDescent="0.25">
      <c r="A36" s="8"/>
    </row>
    <row r="37" spans="1:9" ht="24.75" customHeight="1" x14ac:dyDescent="0.25">
      <c r="A37" s="8"/>
    </row>
    <row r="38" spans="1:9" ht="34.5" customHeight="1" x14ac:dyDescent="0.25">
      <c r="A38" s="8"/>
    </row>
    <row r="39" spans="1:9" ht="69" customHeight="1" x14ac:dyDescent="0.25">
      <c r="A39" s="8"/>
    </row>
    <row r="40" spans="1:9" ht="63" customHeight="1" x14ac:dyDescent="0.25">
      <c r="A40" s="8"/>
    </row>
    <row r="41" spans="1:9" ht="60.75" customHeight="1" x14ac:dyDescent="0.25">
      <c r="A41" s="8"/>
    </row>
    <row r="42" spans="1:9" ht="60" customHeight="1" x14ac:dyDescent="0.25">
      <c r="A42" s="8"/>
    </row>
    <row r="43" spans="1:9" ht="30" customHeight="1" x14ac:dyDescent="0.25">
      <c r="A43" s="8"/>
    </row>
    <row r="44" spans="1:9" ht="30" customHeight="1" x14ac:dyDescent="0.25">
      <c r="A44" s="8"/>
    </row>
    <row r="45" spans="1:9" ht="30" customHeight="1" x14ac:dyDescent="0.25">
      <c r="A45" s="8"/>
    </row>
    <row r="46" spans="1:9" ht="24.75" customHeight="1" x14ac:dyDescent="0.25">
      <c r="A46" s="8"/>
    </row>
    <row r="47" spans="1:9" ht="30" customHeight="1" x14ac:dyDescent="0.25">
      <c r="A47" s="8"/>
    </row>
    <row r="48" spans="1:9" ht="30" customHeight="1" x14ac:dyDescent="0.25">
      <c r="A48" s="8"/>
    </row>
    <row r="49" spans="1:1" ht="30" customHeight="1" x14ac:dyDescent="0.25">
      <c r="A49" s="8"/>
    </row>
    <row r="50" spans="1:1" ht="30" customHeight="1" x14ac:dyDescent="0.25">
      <c r="A50" s="8"/>
    </row>
    <row r="51" spans="1:1" ht="30" customHeight="1" x14ac:dyDescent="0.25">
      <c r="A51" s="8"/>
    </row>
    <row r="52" spans="1:1" ht="30" customHeight="1" x14ac:dyDescent="0.25">
      <c r="A52" s="8"/>
    </row>
    <row r="53" spans="1:1" ht="30" customHeight="1" x14ac:dyDescent="0.25">
      <c r="A53" s="8"/>
    </row>
    <row r="54" spans="1:1" ht="30" customHeight="1" x14ac:dyDescent="0.25">
      <c r="A54" s="8"/>
    </row>
    <row r="55" spans="1:1" ht="30" customHeight="1" x14ac:dyDescent="0.25">
      <c r="A55" s="8"/>
    </row>
    <row r="56" spans="1:1" ht="30" customHeight="1" x14ac:dyDescent="0.25">
      <c r="A56" s="8"/>
    </row>
    <row r="57" spans="1:1" ht="30" customHeight="1" x14ac:dyDescent="0.25">
      <c r="A57" s="8"/>
    </row>
    <row r="58" spans="1:1" ht="30" customHeight="1" x14ac:dyDescent="0.25">
      <c r="A58" s="8"/>
    </row>
    <row r="59" spans="1:1" ht="30" customHeight="1" x14ac:dyDescent="0.25">
      <c r="A59" s="8"/>
    </row>
    <row r="60" spans="1:1" ht="30" customHeight="1" x14ac:dyDescent="0.25">
      <c r="A60" s="8"/>
    </row>
    <row r="61" spans="1:1" ht="30" customHeight="1" x14ac:dyDescent="0.25">
      <c r="A61" s="8"/>
    </row>
    <row r="62" spans="1:1" ht="30" customHeight="1" x14ac:dyDescent="0.25">
      <c r="A62" s="8"/>
    </row>
    <row r="63" spans="1:1" ht="30" customHeight="1" x14ac:dyDescent="0.25">
      <c r="A63" s="8"/>
    </row>
    <row r="64" spans="1:1" ht="15.75" x14ac:dyDescent="0.25">
      <c r="A64" s="8"/>
    </row>
    <row r="65" spans="1:1" ht="15.75" x14ac:dyDescent="0.25">
      <c r="A65" s="8"/>
    </row>
    <row r="66" spans="1:1" ht="15.75" x14ac:dyDescent="0.25">
      <c r="A66" s="8"/>
    </row>
    <row r="67" spans="1:1" ht="15.75" x14ac:dyDescent="0.25">
      <c r="A67" s="8"/>
    </row>
    <row r="68" spans="1:1" ht="15.75" x14ac:dyDescent="0.25">
      <c r="A68" s="8"/>
    </row>
    <row r="69" spans="1:1" ht="15.75" x14ac:dyDescent="0.25">
      <c r="A69" s="8"/>
    </row>
    <row r="70" spans="1:1" ht="15.75" x14ac:dyDescent="0.25">
      <c r="A70" s="8"/>
    </row>
    <row r="71" spans="1:1" ht="15.75" x14ac:dyDescent="0.25">
      <c r="A71" s="8"/>
    </row>
    <row r="72" spans="1:1" ht="15.75" x14ac:dyDescent="0.25">
      <c r="A72" s="8"/>
    </row>
    <row r="73" spans="1:1" ht="15.75" x14ac:dyDescent="0.25">
      <c r="A73" s="8"/>
    </row>
    <row r="74" spans="1:1" ht="36" customHeight="1" x14ac:dyDescent="0.25">
      <c r="A74" s="8"/>
    </row>
    <row r="75" spans="1:1" ht="15.75" x14ac:dyDescent="0.25">
      <c r="A75" s="8"/>
    </row>
  </sheetData>
  <mergeCells count="1">
    <mergeCell ref="A1:N2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Starostwo EPZ</vt:lpstr>
      <vt:lpstr>'Starostwo EPZ'!Tytuły_wydruku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Brzezińska</dc:creator>
  <cp:lastModifiedBy>Magdalena Siewkowska</cp:lastModifiedBy>
  <cp:lastPrinted>2022-12-27T09:34:59Z</cp:lastPrinted>
  <dcterms:created xsi:type="dcterms:W3CDTF">2014-01-28T10:19:19Z</dcterms:created>
  <dcterms:modified xsi:type="dcterms:W3CDTF">2025-02-17T08:13:21Z</dcterms:modified>
</cp:coreProperties>
</file>