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wer1\zampubl$\ZAMÓWIENIA_2023\13_FOGRY\1_DOKUMENTACJA TECHNICZNA\"/>
    </mc:Choice>
  </mc:AlternateContent>
  <bookViews>
    <workbookView xWindow="0" yWindow="0" windowWidth="28800" windowHeight="11730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F5" i="1"/>
  <c r="F6" i="1"/>
  <c r="F7" i="1"/>
  <c r="F8" i="1"/>
  <c r="F9" i="1"/>
  <c r="F10" i="1"/>
  <c r="F11" i="1"/>
  <c r="F12" i="1"/>
  <c r="F13" i="1"/>
  <c r="F14" i="1"/>
  <c r="F15" i="1"/>
  <c r="F16" i="1"/>
  <c r="F4" i="1"/>
</calcChain>
</file>

<file path=xl/sharedStrings.xml><?xml version="1.0" encoding="utf-8"?>
<sst xmlns="http://schemas.openxmlformats.org/spreadsheetml/2006/main" count="49" uniqueCount="43">
  <si>
    <t>Przedmiar robót dla wykonania przebudowy  drogi dojazdowej do gruntów rolnych, stanowiącej                     dz. nr ewid. 91/12 w msc. Brzeźnica.</t>
  </si>
  <si>
    <t>Lp.</t>
  </si>
  <si>
    <t>Rodzaj robót</t>
  </si>
  <si>
    <t>Jm.</t>
  </si>
  <si>
    <t>Ilość</t>
  </si>
  <si>
    <t>Cena jedn.          netto</t>
  </si>
  <si>
    <t>Wartość                  netto</t>
  </si>
  <si>
    <r>
      <rPr>
        <sz val="11"/>
        <color rgb="FF000000"/>
        <rFont val="Arial"/>
        <family val="2"/>
        <charset val="1"/>
      </rPr>
      <t>m</t>
    </r>
    <r>
      <rPr>
        <vertAlign val="superscript"/>
        <sz val="11"/>
        <color rgb="FF000000"/>
        <rFont val="Arial"/>
        <family val="2"/>
        <charset val="1"/>
      </rPr>
      <t>3</t>
    </r>
  </si>
  <si>
    <t>2.</t>
  </si>
  <si>
    <t>Ułożenie drenażu fi100mm w otulinie  z obsypaniem rury żwirem 2x260m
SST D-03.03.02</t>
  </si>
  <si>
    <t>mb</t>
  </si>
  <si>
    <t>3.</t>
  </si>
  <si>
    <r>
      <rPr>
        <sz val="11"/>
        <color rgb="FF000000"/>
        <rFont val="Arial"/>
        <family val="2"/>
        <charset val="1"/>
      </rPr>
      <t>m</t>
    </r>
    <r>
      <rPr>
        <vertAlign val="superscript"/>
        <sz val="11"/>
        <color rgb="FF000000"/>
        <rFont val="Arial"/>
        <family val="2"/>
        <charset val="1"/>
      </rPr>
      <t>2</t>
    </r>
  </si>
  <si>
    <t>4.</t>
  </si>
  <si>
    <t>5.</t>
  </si>
  <si>
    <t>6.</t>
  </si>
  <si>
    <t>7.</t>
  </si>
  <si>
    <r>
      <rPr>
        <sz val="11"/>
        <color rgb="FF000000"/>
        <rFont val="Arial"/>
        <family val="2"/>
        <charset val="1"/>
      </rPr>
      <t xml:space="preserve">Skropienie nawierzchni  emulsją asfaltową w ilości 0,5kg/m2                                                                                 </t>
    </r>
    <r>
      <rPr>
        <sz val="11"/>
        <color rgb="FF00000A"/>
        <rFont val="Arial"/>
        <family val="1"/>
        <charset val="238"/>
      </rPr>
      <t>SST D-04.03.01</t>
    </r>
  </si>
  <si>
    <t>8.</t>
  </si>
  <si>
    <t>9.</t>
  </si>
  <si>
    <t>szt.</t>
  </si>
  <si>
    <t>10.</t>
  </si>
  <si>
    <t>Demontaż uszkodzonych rur betonowych fi400mm,  montaż nowych rur  PVCSN8  fi 400mm – 5m ułożonych na podbudowie z kruszywa, zasypanie rur  tłuczniem kamiennym                                                                                    D-03.00.00</t>
  </si>
  <si>
    <t>kompl.</t>
  </si>
  <si>
    <t>11.</t>
  </si>
  <si>
    <t>12.</t>
  </si>
  <si>
    <t>m2</t>
  </si>
  <si>
    <t>13.</t>
  </si>
  <si>
    <t>m</t>
  </si>
  <si>
    <t xml:space="preserve">Wartość robót bez podatku Vat     </t>
  </si>
  <si>
    <t xml:space="preserve">Podatek Vat  </t>
  </si>
  <si>
    <t xml:space="preserve">Ogółem wartość robót     </t>
  </si>
  <si>
    <t>Sporządzono: dn</t>
  </si>
  <si>
    <r>
      <t>Roboty ziemne, korytowanie istniejącej podbudowy śr. gr. 50cm - 40% materiału wykorzystana w miejscu, pozostały materiał – wywóz  na odl. do  3km  260x3.6x0,50 
S</t>
    </r>
    <r>
      <rPr>
        <sz val="11"/>
        <color rgb="FF00000A"/>
        <rFont val="Arial"/>
        <family val="2"/>
        <charset val="1"/>
      </rPr>
      <t>ST D-04.01.01</t>
    </r>
  </si>
  <si>
    <r>
      <t xml:space="preserve">Dolna warstwa podbudowy stabilizacja z dowozu Rm 2,5-5MPa gr. 25cm   260x3,6 
</t>
    </r>
    <r>
      <rPr>
        <sz val="11"/>
        <color rgb="FF00000A"/>
        <rFont val="Arial"/>
        <family val="1"/>
        <charset val="238"/>
      </rPr>
      <t xml:space="preserve">SST D-04.04.01 </t>
    </r>
  </si>
  <si>
    <r>
      <t xml:space="preserve">Dolna  warstwa podbudowy z tłucznia kamiennego 0-63mm gr.15cm 
</t>
    </r>
    <r>
      <rPr>
        <sz val="11"/>
        <color rgb="FF00000A"/>
        <rFont val="Arial"/>
        <family val="1"/>
        <charset val="238"/>
      </rPr>
      <t>SST D-04.04.00   SST D-04.04.02</t>
    </r>
  </si>
  <si>
    <r>
      <t xml:space="preserve">Górna warstwa podbudowy  z tłucznia kamiennego 0-31,5mm gr.10cm wykonana przy użyciu rozściełacza 
</t>
    </r>
    <r>
      <rPr>
        <sz val="11"/>
        <color rgb="FF00000A"/>
        <rFont val="Arial"/>
        <family val="1"/>
        <charset val="238"/>
      </rPr>
      <t>SST D-04.04.00   SST D-04.04.02</t>
    </r>
  </si>
  <si>
    <r>
      <t xml:space="preserve">Nawierzchnia z masy mineralno asfaltowej  w-wa  wiążąca AC16W gr 5cm   260x3,0 
</t>
    </r>
    <r>
      <rPr>
        <sz val="11"/>
        <color rgb="FF00000A"/>
        <rFont val="Arial"/>
        <family val="1"/>
        <charset val="238"/>
      </rPr>
      <t>SST D-05.03.05b</t>
    </r>
  </si>
  <si>
    <r>
      <t xml:space="preserve">Nawierzchnia z masy mineralno asfaltowej AC11S 4cm  w-wa ścieralna 
</t>
    </r>
    <r>
      <rPr>
        <sz val="11"/>
        <color rgb="FF00000A"/>
        <rFont val="Arial"/>
        <family val="2"/>
        <charset val="1"/>
      </rPr>
      <t>SST D-05.03.05a</t>
    </r>
    <r>
      <rPr>
        <sz val="11"/>
        <color rgb="FF000000"/>
        <rFont val="Arial"/>
        <family val="2"/>
        <charset val="1"/>
      </rPr>
      <t xml:space="preserve">                                               </t>
    </r>
  </si>
  <si>
    <r>
      <t xml:space="preserve">Wycinka krzewów, karczowanie  pni </t>
    </r>
    <r>
      <rPr>
        <sz val="11"/>
        <color rgb="FF00000A"/>
        <rFont val="Arial"/>
        <family val="1"/>
        <charset val="238"/>
      </rPr>
      <t>SST D-01.02.01</t>
    </r>
  </si>
  <si>
    <t>Ścianki czołowe przepustów  dla rur fi400mm z narzutu kamiennego D-03.00.00</t>
  </si>
  <si>
    <r>
      <t>Uzupełnienie poboczy tłuczniem kamiennym 0-31,5mm, gr 10cm  
SST</t>
    </r>
    <r>
      <rPr>
        <sz val="11"/>
        <color rgb="FF00000A"/>
        <rFont val="Arial"/>
        <family val="1"/>
        <charset val="238"/>
      </rPr>
      <t>D-06.03.01a</t>
    </r>
  </si>
  <si>
    <r>
      <t>Konserwacja rowu przydrożnego – pogłębienie, odmulenie, wyprofilowanie skarp SST</t>
    </r>
    <r>
      <rPr>
        <sz val="11"/>
        <color rgb="FF00000A"/>
        <rFont val="Arial"/>
        <family val="1"/>
        <charset val="238"/>
      </rPr>
      <t>D-06.04.01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</si>
</sst>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A"/>
      <name val="Arial"/>
      <family val="2"/>
      <charset val="1"/>
    </font>
    <font>
      <vertAlign val="superscript"/>
      <sz val="11"/>
      <color rgb="FF000000"/>
      <name val="Arial"/>
      <family val="2"/>
      <charset val="1"/>
    </font>
    <font>
      <sz val="11"/>
      <color rgb="FF00000A"/>
      <name val="Arial"/>
      <family val="1"/>
      <charset val="238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2" fontId="1" fillId="0" borderId="10" xfId="0" applyNumberFormat="1" applyFont="1" applyBorder="1" applyAlignment="1" applyProtection="1">
      <alignment horizontal="right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7" workbookViewId="0">
      <selection activeCell="H15" sqref="H15"/>
    </sheetView>
  </sheetViews>
  <sheetFormatPr defaultRowHeight="15" x14ac:dyDescent="0.25"/>
  <cols>
    <col min="1" max="1" width="6.5703125" customWidth="1"/>
    <col min="2" max="2" width="62.7109375" customWidth="1"/>
    <col min="3" max="5" width="8.7109375" customWidth="1"/>
    <col min="6" max="6" width="12.7109375" customWidth="1"/>
    <col min="7" max="1023" width="8.7109375" customWidth="1"/>
  </cols>
  <sheetData>
    <row r="1" spans="1:6" ht="14.45" customHeight="1" x14ac:dyDescent="0.25">
      <c r="A1" s="1" t="s">
        <v>0</v>
      </c>
      <c r="B1" s="1"/>
      <c r="C1" s="1"/>
      <c r="D1" s="1"/>
      <c r="E1" s="1"/>
      <c r="F1" s="1"/>
    </row>
    <row r="2" spans="1:6" ht="15.75" thickBot="1" x14ac:dyDescent="0.3">
      <c r="A2" s="1"/>
      <c r="B2" s="1"/>
      <c r="C2" s="1"/>
      <c r="D2" s="1"/>
      <c r="E2" s="1"/>
      <c r="F2" s="1"/>
    </row>
    <row r="3" spans="1:6" ht="45" x14ac:dyDescent="0.2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60.75" customHeight="1" x14ac:dyDescent="0.25">
      <c r="A4" s="6">
        <v>1</v>
      </c>
      <c r="B4" s="7" t="s">
        <v>33</v>
      </c>
      <c r="C4" s="8" t="s">
        <v>7</v>
      </c>
      <c r="D4" s="9">
        <v>468</v>
      </c>
      <c r="E4" s="21">
        <v>0</v>
      </c>
      <c r="F4" s="10">
        <f>D4*E4</f>
        <v>0</v>
      </c>
    </row>
    <row r="5" spans="1:6" ht="48.75" customHeight="1" x14ac:dyDescent="0.25">
      <c r="A5" s="6" t="s">
        <v>8</v>
      </c>
      <c r="B5" s="11" t="s">
        <v>9</v>
      </c>
      <c r="C5" s="8" t="s">
        <v>10</v>
      </c>
      <c r="D5" s="9">
        <v>520</v>
      </c>
      <c r="E5" s="21">
        <v>0</v>
      </c>
      <c r="F5" s="10">
        <f t="shared" ref="F5:F16" si="0">D5*E5</f>
        <v>0</v>
      </c>
    </row>
    <row r="6" spans="1:6" ht="51.75" customHeight="1" x14ac:dyDescent="0.25">
      <c r="A6" s="6" t="s">
        <v>11</v>
      </c>
      <c r="B6" s="7" t="s">
        <v>34</v>
      </c>
      <c r="C6" s="8" t="s">
        <v>12</v>
      </c>
      <c r="D6" s="9">
        <v>936</v>
      </c>
      <c r="E6" s="21">
        <v>0</v>
      </c>
      <c r="F6" s="10">
        <f t="shared" si="0"/>
        <v>0</v>
      </c>
    </row>
    <row r="7" spans="1:6" ht="44.25" customHeight="1" x14ac:dyDescent="0.25">
      <c r="A7" s="6" t="s">
        <v>13</v>
      </c>
      <c r="B7" s="7" t="s">
        <v>35</v>
      </c>
      <c r="C7" s="8" t="s">
        <v>12</v>
      </c>
      <c r="D7" s="9">
        <v>936</v>
      </c>
      <c r="E7" s="21">
        <v>0</v>
      </c>
      <c r="F7" s="10">
        <f t="shared" si="0"/>
        <v>0</v>
      </c>
    </row>
    <row r="8" spans="1:6" ht="46.15" customHeight="1" x14ac:dyDescent="0.25">
      <c r="A8" s="6" t="s">
        <v>14</v>
      </c>
      <c r="B8" s="7" t="s">
        <v>36</v>
      </c>
      <c r="C8" s="8" t="s">
        <v>12</v>
      </c>
      <c r="D8" s="9">
        <v>936</v>
      </c>
      <c r="E8" s="21">
        <v>0</v>
      </c>
      <c r="F8" s="10">
        <f t="shared" si="0"/>
        <v>0</v>
      </c>
    </row>
    <row r="9" spans="1:6" ht="46.9" customHeight="1" x14ac:dyDescent="0.25">
      <c r="A9" s="6" t="s">
        <v>15</v>
      </c>
      <c r="B9" s="7" t="s">
        <v>37</v>
      </c>
      <c r="C9" s="8" t="s">
        <v>12</v>
      </c>
      <c r="D9" s="9">
        <v>780</v>
      </c>
      <c r="E9" s="21">
        <v>0</v>
      </c>
      <c r="F9" s="10">
        <f t="shared" si="0"/>
        <v>0</v>
      </c>
    </row>
    <row r="10" spans="1:6" ht="48" customHeight="1" x14ac:dyDescent="0.25">
      <c r="A10" s="6" t="s">
        <v>16</v>
      </c>
      <c r="B10" s="7" t="s">
        <v>17</v>
      </c>
      <c r="C10" s="8" t="s">
        <v>12</v>
      </c>
      <c r="D10" s="9">
        <v>780</v>
      </c>
      <c r="E10" s="21">
        <v>0</v>
      </c>
      <c r="F10" s="10">
        <f t="shared" si="0"/>
        <v>0</v>
      </c>
    </row>
    <row r="11" spans="1:6" ht="56.1" customHeight="1" x14ac:dyDescent="0.25">
      <c r="A11" s="6" t="s">
        <v>18</v>
      </c>
      <c r="B11" s="7" t="s">
        <v>38</v>
      </c>
      <c r="C11" s="8" t="s">
        <v>12</v>
      </c>
      <c r="D11" s="9">
        <v>780</v>
      </c>
      <c r="E11" s="21">
        <v>0</v>
      </c>
      <c r="F11" s="10">
        <f t="shared" si="0"/>
        <v>0</v>
      </c>
    </row>
    <row r="12" spans="1:6" ht="35.25" customHeight="1" x14ac:dyDescent="0.25">
      <c r="A12" s="6" t="s">
        <v>19</v>
      </c>
      <c r="B12" s="7" t="s">
        <v>39</v>
      </c>
      <c r="C12" s="8" t="s">
        <v>20</v>
      </c>
      <c r="D12" s="9">
        <v>5</v>
      </c>
      <c r="E12" s="21">
        <v>0</v>
      </c>
      <c r="F12" s="10">
        <f t="shared" si="0"/>
        <v>0</v>
      </c>
    </row>
    <row r="13" spans="1:6" ht="56.1" customHeight="1" x14ac:dyDescent="0.25">
      <c r="A13" s="6" t="s">
        <v>21</v>
      </c>
      <c r="B13" s="7" t="s">
        <v>22</v>
      </c>
      <c r="C13" s="8" t="s">
        <v>23</v>
      </c>
      <c r="D13" s="9">
        <v>1</v>
      </c>
      <c r="E13" s="21">
        <v>0</v>
      </c>
      <c r="F13" s="10">
        <f t="shared" si="0"/>
        <v>0</v>
      </c>
    </row>
    <row r="14" spans="1:6" ht="39.6" customHeight="1" x14ac:dyDescent="0.25">
      <c r="A14" s="6" t="s">
        <v>24</v>
      </c>
      <c r="B14" s="7" t="s">
        <v>40</v>
      </c>
      <c r="C14" s="8" t="s">
        <v>20</v>
      </c>
      <c r="D14" s="9">
        <v>2</v>
      </c>
      <c r="E14" s="21">
        <v>0</v>
      </c>
      <c r="F14" s="10">
        <f t="shared" si="0"/>
        <v>0</v>
      </c>
    </row>
    <row r="15" spans="1:6" ht="57" customHeight="1" x14ac:dyDescent="0.25">
      <c r="A15" s="6" t="s">
        <v>25</v>
      </c>
      <c r="B15" s="12" t="s">
        <v>41</v>
      </c>
      <c r="C15" s="9" t="s">
        <v>26</v>
      </c>
      <c r="D15" s="9">
        <v>156</v>
      </c>
      <c r="E15" s="21">
        <v>0</v>
      </c>
      <c r="F15" s="10">
        <f t="shared" si="0"/>
        <v>0</v>
      </c>
    </row>
    <row r="16" spans="1:6" ht="45.4" customHeight="1" x14ac:dyDescent="0.25">
      <c r="A16" s="6" t="s">
        <v>27</v>
      </c>
      <c r="B16" s="12" t="s">
        <v>42</v>
      </c>
      <c r="C16" s="8" t="s">
        <v>28</v>
      </c>
      <c r="D16" s="9">
        <v>160</v>
      </c>
      <c r="E16" s="21">
        <v>0</v>
      </c>
      <c r="F16" s="10">
        <f t="shared" si="0"/>
        <v>0</v>
      </c>
    </row>
    <row r="17" spans="1:6" ht="14.45" customHeight="1" x14ac:dyDescent="0.25">
      <c r="A17" s="13" t="s">
        <v>29</v>
      </c>
      <c r="B17" s="13"/>
      <c r="C17" s="14">
        <f>SUM(F1:F18)</f>
        <v>0</v>
      </c>
      <c r="D17" s="14"/>
      <c r="E17" s="14"/>
      <c r="F17" s="14"/>
    </row>
    <row r="18" spans="1:6" ht="14.45" customHeight="1" x14ac:dyDescent="0.25">
      <c r="A18" s="15" t="s">
        <v>30</v>
      </c>
      <c r="B18" s="15"/>
      <c r="C18" s="20">
        <f>C17*0.23</f>
        <v>0</v>
      </c>
      <c r="D18" s="20"/>
      <c r="E18" s="20"/>
      <c r="F18" s="20"/>
    </row>
    <row r="19" spans="1:6" ht="14.45" customHeight="1" x14ac:dyDescent="0.25">
      <c r="A19" s="16" t="s">
        <v>31</v>
      </c>
      <c r="B19" s="16"/>
      <c r="C19" s="17">
        <f>C17+C18</f>
        <v>0</v>
      </c>
      <c r="D19" s="17"/>
      <c r="E19" s="17"/>
      <c r="F19" s="17"/>
    </row>
    <row r="20" spans="1:6" x14ac:dyDescent="0.25">
      <c r="A20" s="18"/>
      <c r="B20" s="18"/>
      <c r="C20" s="18"/>
      <c r="D20" s="18"/>
      <c r="E20" s="19"/>
      <c r="F20" s="18"/>
    </row>
    <row r="21" spans="1:6" x14ac:dyDescent="0.25">
      <c r="A21" s="18"/>
      <c r="B21" s="18" t="s">
        <v>32</v>
      </c>
      <c r="C21" s="18"/>
      <c r="D21" s="18"/>
      <c r="E21" s="18"/>
      <c r="F21" s="18"/>
    </row>
  </sheetData>
  <sheetProtection algorithmName="SHA-512" hashValue="h+93NNtAUeJSZ5T3dxa8ITE5xR3zAzFg/5+C/KIj7VWfY2iCZiBL8A+QDcl1RlOkdAyO/0MkBEy5ArwZFVG9GQ==" saltValue="luyIGCLhSs/DR1bToCA1Fw==" spinCount="100000" sheet="1" objects="1" scenarios="1"/>
  <mergeCells count="7">
    <mergeCell ref="A1:F2"/>
    <mergeCell ref="A17:B17"/>
    <mergeCell ref="C17:F17"/>
    <mergeCell ref="A18:B18"/>
    <mergeCell ref="C18:F18"/>
    <mergeCell ref="A19:B19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akuznar</dc:creator>
  <cp:lastModifiedBy>akuznar</cp:lastModifiedBy>
  <dcterms:created xsi:type="dcterms:W3CDTF">2023-06-05T11:04:04Z</dcterms:created>
  <dcterms:modified xsi:type="dcterms:W3CDTF">2023-06-05T11:10:50Z</dcterms:modified>
</cp:coreProperties>
</file>