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liki\zasob\rejestr_zp\Postępowania\Postępowania 2025\16-25 ubezpieczenie 3 zadania\"/>
    </mc:Choice>
  </mc:AlternateContent>
  <xr:revisionPtr revIDLastSave="0" documentId="13_ncr:1_{440C83A4-BFD4-478E-BBC8-C541A7B149F4}" xr6:coauthVersionLast="47" xr6:coauthVersionMax="47" xr10:uidLastSave="{00000000-0000-0000-0000-000000000000}"/>
  <bookViews>
    <workbookView xWindow="-120" yWindow="-120" windowWidth="29040" windowHeight="15720" xr2:uid="{AC00C518-B88B-48D8-98A8-D5A0BB9A89D4}"/>
  </bookViews>
  <sheets>
    <sheet name="Formularz Oferty + załącz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5" i="1" l="1"/>
  <c r="D157" i="1"/>
  <c r="F156" i="1"/>
  <c r="F157" i="1"/>
  <c r="F191" i="1" l="1"/>
  <c r="D44" i="1" s="1"/>
  <c r="F165" i="1"/>
  <c r="D185" i="1"/>
  <c r="F176" i="1" l="1"/>
  <c r="F175" i="1"/>
  <c r="F153" i="1"/>
  <c r="F154" i="1"/>
  <c r="F155" i="1"/>
  <c r="F152" i="1"/>
  <c r="F131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30" i="1"/>
  <c r="F177" i="1" l="1"/>
  <c r="F159" i="1"/>
  <c r="F145" i="1"/>
  <c r="F147" i="1" s="1"/>
  <c r="F179" i="1" l="1"/>
  <c r="D170" i="1" s="1"/>
  <c r="D125" i="1"/>
  <c r="D32" i="1" s="1"/>
  <c r="D177" i="1" l="1"/>
  <c r="D38" i="1" l="1"/>
</calcChain>
</file>

<file path=xl/sharedStrings.xml><?xml version="1.0" encoding="utf-8"?>
<sst xmlns="http://schemas.openxmlformats.org/spreadsheetml/2006/main" count="170" uniqueCount="133">
  <si>
    <t>Załącznik nr 1 do oferty - szczegółowy wykaz cen jednostkowych</t>
  </si>
  <si>
    <t xml:space="preserve">kwota: </t>
  </si>
  <si>
    <t>Przedmiot ubezpieczenia</t>
  </si>
  <si>
    <t>Stawka</t>
  </si>
  <si>
    <t xml:space="preserve">Składka </t>
  </si>
  <si>
    <t>Środki obrotowe</t>
  </si>
  <si>
    <t>Łączna suma ubezpieczenia</t>
  </si>
  <si>
    <t xml:space="preserve">Suma ubezpieczenia </t>
  </si>
  <si>
    <t xml:space="preserve">za 12-miesięczny okres rozliczeniowy/ubezpieczenia </t>
  </si>
  <si>
    <t>Sprzęt elektroniczny stacjonarny</t>
  </si>
  <si>
    <t>Sprzęt elektroniczny przenośny</t>
  </si>
  <si>
    <t>Suma gwarancyjna</t>
  </si>
  <si>
    <t xml:space="preserve">Składka za 12-miesięczny okres rozliczeniowy/ubezpieczenia </t>
  </si>
  <si>
    <t xml:space="preserve">Grupa 2 KŚT </t>
  </si>
  <si>
    <t xml:space="preserve">Grupa 3 KŚT </t>
  </si>
  <si>
    <t xml:space="preserve">Grupa 4 KŚT </t>
  </si>
  <si>
    <t xml:space="preserve">Grupa 5 KŚT </t>
  </si>
  <si>
    <t xml:space="preserve">Grupa 6 KŚT </t>
  </si>
  <si>
    <t xml:space="preserve">Grupa 7 KŚT </t>
  </si>
  <si>
    <t xml:space="preserve">Grupa 8 KŚT </t>
  </si>
  <si>
    <t>(%)</t>
  </si>
  <si>
    <t>1. Ubezpieczenie mienia od ryzyk żywiołowych (OG)</t>
  </si>
  <si>
    <t>OFERTA</t>
  </si>
  <si>
    <t>Ja/My niżej podpisani</t>
  </si>
  <si>
    <t>Imię i nazwisko:</t>
  </si>
  <si>
    <t>działając w imieniu i na rzecz:</t>
  </si>
  <si>
    <t>Pełna nazwa firmy:</t>
  </si>
  <si>
    <t>Adres lub siedziba:</t>
  </si>
  <si>
    <t>Numer KRS:</t>
  </si>
  <si>
    <t>NIP:</t>
  </si>
  <si>
    <t>Lider konsorcjum (dotyczy Wykonawców ubiegających się wspólnie o udzielenie zamówienia):</t>
  </si>
  <si>
    <t>Adres jednostki:</t>
  </si>
  <si>
    <t>Numer telefonu:</t>
  </si>
  <si>
    <t>E-mail:</t>
  </si>
  <si>
    <t xml:space="preserve">Kwota: </t>
  </si>
  <si>
    <t>szczegółowy wykaz cen jednostkowych został złożony na formularzu cenowym stanowiacym załącznik
nr 1 do oferty</t>
  </si>
  <si>
    <t xml:space="preserve">   II.  Przyjmujemy fakultatywne warunki ubezpieczenia:</t>
  </si>
  <si>
    <r>
      <t xml:space="preserve">Jeżeli przedstawione poniżej warunki fakultatywne modyfikują warunki minimalne, to w przypadku ich akceptacji jako wiążące do oceny oferty i zawarcia umowy przyjmuje się zaakceptowane warunki fakultatywne. Każdorazowo Wykonawca powinien jednoznacznie ustosunkować się do poniższych warunków fakultatywnych (akceptacja, brak akceptacji). 
</t>
    </r>
    <r>
      <rPr>
        <sz val="10"/>
        <color rgb="FFFF0000"/>
        <rFont val="Arial"/>
        <family val="2"/>
        <charset val="238"/>
      </rPr>
      <t>Brak ustosunkowania się Wykonawcy/-ów do warunków fakultatywnych określonych w poszczególnych zadaniach poczytuje się jako ich niezaakceptowanie.</t>
    </r>
  </si>
  <si>
    <t>Nr warunku fakultatywnego</t>
  </si>
  <si>
    <t>Treść warunku fakultatywnego</t>
  </si>
  <si>
    <t>Punktacja</t>
  </si>
  <si>
    <t>Akceptacja
(TAK)</t>
  </si>
  <si>
    <t>Brak akceptacji
(NIE)</t>
  </si>
  <si>
    <t>Jednostka organizacyjna Wykonawcy, która będzie brała udział w realizacji zamówienia:</t>
  </si>
  <si>
    <t xml:space="preserve">   III.  Oświadczamy, że:</t>
  </si>
  <si>
    <t xml:space="preserve">              3. uzyskaliśmy wszelkie informacje niezbędne do prawidłowego przygotowania i złożenia niniejszej oferty;</t>
  </si>
  <si>
    <t>Lp.</t>
  </si>
  <si>
    <t>Podwykonawca (firma)</t>
  </si>
  <si>
    <r>
      <t xml:space="preserve">   VI. Oświadczam, że wypełniłem obowiązki informacyjne przewidziane w art. 13 lub art. 14 RODO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wobec osób fizycznych, od których dane osobowe bezpośrednio lub pośrednio pozyskałem w celu ubiegania się o udzielenie zamówienia publicznego w niniejszym postępowaniu*.</t>
    </r>
  </si>
  <si>
    <t xml:space="preserve">   VII. Wraz z ofertą składamy następujące oświadczenia i dokumenty:</t>
  </si>
  <si>
    <r>
      <rPr>
        <vertAlign val="superscript"/>
        <sz val="7"/>
        <color theme="1"/>
        <rFont val="Arial"/>
        <family val="2"/>
        <charset val="238"/>
      </rPr>
      <t xml:space="preserve">2 </t>
    </r>
    <r>
      <rPr>
        <sz val="7"/>
        <color theme="1"/>
        <rFont val="Arial"/>
        <family val="2"/>
        <charset val="238"/>
      </rPr>
  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
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</si>
  <si>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Osoba kontaktowa ze strony Wykonawcy, stanowisko służbowe:</t>
  </si>
  <si>
    <t xml:space="preserve">   V.  W sprawach nieuregulowanych w Specyfikacji Warunków Zamówienia i w ofercie mają zastosowanie następujące Ogólne (Szczególne) Warunki Ubezpieczenia (podać rodzaj warunków ubezpieczenia i datę uchwalenia/wejścia w życie:</t>
  </si>
  <si>
    <t xml:space="preserve">   IV.  Oświadczamy, że przedmiot zamówienia wykonamy samodzielnie/powierzymy podwykonawcom realizację następujących części zamówienia .*:</t>
  </si>
  <si>
    <t>Powierzany podwykonawcom zakres usług ubezpieczeniowych                                                (w innym obszarze niż kluczowe zadanie przez które rozumie się udzielenie ochrony ubezpieczeniowej, w postaci gotowości do wypłaty odszkodowania, w przypadku, gdy zrealizują się postanowienia umowy ubezpieczenia)</t>
  </si>
  <si>
    <r>
      <t>*</t>
    </r>
    <r>
      <rPr>
        <sz val="10"/>
        <color theme="1"/>
        <rFont val="Arial"/>
        <family val="2"/>
        <charset val="238"/>
      </rPr>
      <t>niepotrzebne skreślić</t>
    </r>
    <r>
      <rPr>
        <vertAlign val="superscript"/>
        <sz val="10"/>
        <color theme="1"/>
        <rFont val="Arial"/>
        <family val="2"/>
        <charset val="238"/>
      </rPr>
      <t>/usunąć</t>
    </r>
  </si>
  <si>
    <t xml:space="preserve"> ………………………... - załącznik nr ………….</t>
  </si>
  <si>
    <t>Pełnomocnictwo - załącznik nr ………….</t>
  </si>
  <si>
    <t>Dokumenty zawierające informację o produkcie ubezpieczeniowym (ang. IPID) - załącznik nr ……</t>
  </si>
  <si>
    <t>Ogólne warunki ubezpieczenia - załącznik nr ………….</t>
  </si>
  <si>
    <t>Formularz cenowy ze szczegółowym wykazem cen jednostkowych - załącznik nr 1</t>
  </si>
  <si>
    <t>Wyszczególnienie wszystkich obowiązujących ogólnych i szczegolnych warunków ubezpieczenia, mających zastosowanie do niniejszego zamówienia w sposób pozwalający na ich identyfikację oraz dokumentów zawierających informację o produkcie ubezpieczeniowym (ang.) IPID</t>
  </si>
  <si>
    <t xml:space="preserve">Przedsiębiorstwo Wodociągów </t>
  </si>
  <si>
    <t xml:space="preserve">i Kanalizacji  Sp. z o.o. </t>
  </si>
  <si>
    <t>ul. Oficerska 16A</t>
  </si>
  <si>
    <t>10-218 Olsztyn</t>
  </si>
  <si>
    <t>40 pkt.</t>
  </si>
  <si>
    <t>KLAUZULA UBEZPIECZENIA ZWIĘKSZONYCH KOSZTÓW DZIAŁALNOŚCI;</t>
  </si>
  <si>
    <t>warunki fakultatywne mające zastosowanie do ubezpieczenia mienia od wszystkich ryzyk:</t>
  </si>
  <si>
    <t>warunki fakultatywne mające zastosowanie do ubezpieczenia odpowiedzialności cywilnej:</t>
  </si>
  <si>
    <t>15 pkt.</t>
  </si>
  <si>
    <t>50 pkt.</t>
  </si>
  <si>
    <t xml:space="preserve">              1. zapoznaliśmy się z treścią Specyfikacji Istotnych Warunków Zamówienia (SIWZ)  i nie wnosimy do niej zastrzeżeń;</t>
  </si>
  <si>
    <t xml:space="preserve">              2. w przypadku wybrania naszej oferty umowy ubezpieczenia zostaną zawarte na warunkach określonych w Opisie  Przedmiotu Zamówienia. W pozostałych kwestiach proponujemy, aby miały zastosowanie Ogólne (Szczególne) Warunki Ubezpieczenia załączone do oferty/wskazane w ofercie. Jeżeli załączone/wskazane Ogólne (Szczególne) Warunki Ubezpieczenia odbiegają od warunków ubezpieczenia określonych w Specyfikacji Istotnych Warunków Zamówienia  lub są z nią sprzeczne, za wiążące uznajemy warunki określone w SIWZ;</t>
  </si>
  <si>
    <r>
      <t>Ubezpieczeni</t>
    </r>
    <r>
      <rPr>
        <sz val="10"/>
        <rFont val="Arial"/>
        <family val="2"/>
        <charset val="238"/>
      </rPr>
      <t xml:space="preserve">e mienia od wszystkich ryzyk </t>
    </r>
  </si>
  <si>
    <r>
      <t>Ubezpiecz</t>
    </r>
    <r>
      <rPr>
        <sz val="10"/>
        <rFont val="Arial"/>
        <family val="2"/>
        <charset val="238"/>
      </rPr>
      <t xml:space="preserve">enie sprzętu elektronicznego od wszystkich ryzyk </t>
    </r>
  </si>
  <si>
    <t>Ubezpieczenie odpowiedzialności cywilnej z tytułu prowadzonej działalności oraz posiadanego mienia</t>
  </si>
  <si>
    <t>Grupa 1 KŚT (wg wartości księgowej brutto)</t>
  </si>
  <si>
    <t xml:space="preserve">Archiwa, akta, dokumenty, dzieła sztuki </t>
  </si>
  <si>
    <t>2. Ubezpieczenie sprzętu elektronicznego od wszystkich ryzyk (EE)</t>
  </si>
  <si>
    <t xml:space="preserve">Sprzęt elektroniczny zainstalowany na pojazdach </t>
  </si>
  <si>
    <t>Nośniki danych, koszty odtworzenia danych i oprogramowania</t>
  </si>
  <si>
    <t>3. Ubezpieczenie odpowiedzialności cywilnej w związku z prowadzoną działalnością i posiadanym mieniem (OC)</t>
  </si>
  <si>
    <t>Ubezpieczenie mienia</t>
  </si>
  <si>
    <t>Ubezpieczenie utraty przychodu</t>
  </si>
  <si>
    <t>Załącznik nr 1 do SIWZ: Formularz Oferty</t>
  </si>
  <si>
    <t xml:space="preserve">              6. uważamy się za związanych niniejszą ofertą na czas wskazany w Specyfikacji Istotnych Warunków Zamówienia.</t>
  </si>
  <si>
    <t xml:space="preserve">              5. składka ubezpieczeniowa zostanie opłacona na warunkach oraz  zgodnie z harmonogramem określonym w Specyfikacji Istotnych Warunków Zamówienia;</t>
  </si>
  <si>
    <t xml:space="preserve">              4. zobowiązujemy się do wykonania przedmiotu zamówienia, w terminie określonym w Specyfikacji Istotnych Warunków Zamówienia;</t>
  </si>
  <si>
    <r>
      <t xml:space="preserve">1. Zadanie I Zamówienia - </t>
    </r>
    <r>
      <rPr>
        <sz val="10"/>
        <rFont val="Arial"/>
        <family val="2"/>
        <charset val="238"/>
      </rPr>
      <t xml:space="preserve">ubezpieczenie mienia i odpowiedzialności cywilnej </t>
    </r>
  </si>
  <si>
    <r>
      <t>1. Zadanie I Zamówieni</t>
    </r>
    <r>
      <rPr>
        <sz val="10"/>
        <rFont val="Arial"/>
        <family val="2"/>
        <charset val="238"/>
      </rPr>
      <t xml:space="preserve">a - ubezpieczenie mienia i odpowiedzialności cywilnej </t>
    </r>
  </si>
  <si>
    <t>Zadanie I zamówienia</t>
  </si>
  <si>
    <t>Zadanie II zamówienia</t>
  </si>
  <si>
    <t>Zadanie III zamówienia</t>
  </si>
  <si>
    <r>
      <t xml:space="preserve">Zadanie I -ZAMÓWIENIA - </t>
    </r>
    <r>
      <rPr>
        <sz val="9"/>
        <rFont val="Arial"/>
        <family val="2"/>
        <charset val="238"/>
      </rPr>
      <t>Ubezpieczenie mienia i odpowiedzialności cywilnej</t>
    </r>
  </si>
  <si>
    <t>Zadanie III ZAMÓWIENIA - ubezpieczenie odpowiedzialności za szkody w środowisku</t>
  </si>
  <si>
    <t>Zniesienie franszyzy integralnej dla środków trwałych z grupy 1 – 8 KŚT, z zastrzeżeniem, że nie ma zastosowania do sprzętu elektronicznego, mienia osób trzecich, szyb, przedmiotów szklanych oraz ryzyk kradzieżowych (kradzież z włamaniem, rabunek, kradzież zwykła).</t>
  </si>
  <si>
    <t>100 pkt.</t>
  </si>
  <si>
    <t xml:space="preserve">Obniżenie  franszyzy w utracie przychodu do 2 dni. </t>
  </si>
  <si>
    <r>
      <t>Cena  Zadanie I zamówienia za cały okres zamówien</t>
    </r>
    <r>
      <rPr>
        <b/>
        <sz val="9"/>
        <rFont val="Arial"/>
        <family val="2"/>
        <charset val="238"/>
      </rPr>
      <t>ia tj. 36</t>
    </r>
    <r>
      <rPr>
        <b/>
        <sz val="9"/>
        <color theme="1"/>
        <rFont val="Arial"/>
        <family val="2"/>
        <charset val="238"/>
      </rPr>
      <t xml:space="preserve"> miesięcy:</t>
    </r>
  </si>
  <si>
    <r>
      <t>Cena  Zadanie II zamówienia za cały okres zamów</t>
    </r>
    <r>
      <rPr>
        <b/>
        <sz val="9"/>
        <rFont val="Arial"/>
        <family val="2"/>
        <charset val="238"/>
      </rPr>
      <t>ienia tj. 36</t>
    </r>
    <r>
      <rPr>
        <b/>
        <sz val="9"/>
        <color theme="1"/>
        <rFont val="Arial"/>
        <family val="2"/>
        <charset val="238"/>
      </rPr>
      <t xml:space="preserve"> miesięcy:</t>
    </r>
  </si>
  <si>
    <r>
      <t>Cena  Zadanie III zamówienia za cały okres zamów</t>
    </r>
    <r>
      <rPr>
        <b/>
        <sz val="9"/>
        <rFont val="Arial"/>
        <family val="2"/>
        <charset val="238"/>
      </rPr>
      <t>ienia tj. 36</t>
    </r>
    <r>
      <rPr>
        <b/>
        <sz val="9"/>
        <color theme="1"/>
        <rFont val="Arial"/>
        <family val="2"/>
        <charset val="238"/>
      </rPr>
      <t xml:space="preserve"> miesięcy:</t>
    </r>
  </si>
  <si>
    <r>
      <t xml:space="preserve">Składka za okres wykonania </t>
    </r>
    <r>
      <rPr>
        <b/>
        <sz val="9"/>
        <color theme="1"/>
        <rFont val="Arial"/>
        <family val="2"/>
        <charset val="238"/>
      </rPr>
      <t>zamówienia (36 miesięcy) -</t>
    </r>
    <r>
      <rPr>
        <b/>
        <sz val="9"/>
        <color rgb="FF000000"/>
        <rFont val="Arial"/>
        <family val="2"/>
        <charset val="238"/>
      </rPr>
      <t xml:space="preserve"> OG wynosi: </t>
    </r>
  </si>
  <si>
    <r>
      <t xml:space="preserve">Składka za okres wykonania </t>
    </r>
    <r>
      <rPr>
        <b/>
        <sz val="9"/>
        <color theme="1"/>
        <rFont val="Arial"/>
        <family val="2"/>
        <charset val="238"/>
      </rPr>
      <t>zamówienia (36 miesięcy) -</t>
    </r>
    <r>
      <rPr>
        <b/>
        <sz val="9"/>
        <color rgb="FF000000"/>
        <rFont val="Arial"/>
        <family val="2"/>
        <charset val="238"/>
      </rPr>
      <t xml:space="preserve"> EE wynosi: </t>
    </r>
  </si>
  <si>
    <r>
      <t xml:space="preserve">Składka za okres wykonania </t>
    </r>
    <r>
      <rPr>
        <b/>
        <sz val="9"/>
        <color theme="1"/>
        <rFont val="Arial"/>
        <family val="2"/>
        <charset val="238"/>
      </rPr>
      <t>zamówienia (36 miesięcy) -</t>
    </r>
    <r>
      <rPr>
        <b/>
        <sz val="9"/>
        <color rgb="FF000000"/>
        <rFont val="Arial"/>
        <family val="2"/>
        <charset val="238"/>
      </rPr>
      <t xml:space="preserve"> OC wynosi: </t>
    </r>
  </si>
  <si>
    <t>Cena  Zadanie II zamówienia za cały okres zamówienia tj. 36 miesięcy:</t>
  </si>
  <si>
    <t xml:space="preserve">Składka za okres wykonania zamówienia (36 miesięcy) - PV wynosi: </t>
  </si>
  <si>
    <t>Cena  Zadanie III zamówienia za cały okres zamówienia tj. 36 miesięcy:</t>
  </si>
  <si>
    <r>
      <t xml:space="preserve">Składka za okres wykonania </t>
    </r>
    <r>
      <rPr>
        <b/>
        <sz val="9"/>
        <color theme="1"/>
        <rFont val="Arial"/>
        <family val="2"/>
        <charset val="238"/>
      </rPr>
      <t>zamówienia (36 miesięcy) -</t>
    </r>
    <r>
      <rPr>
        <b/>
        <sz val="9"/>
        <color rgb="FF000000"/>
        <rFont val="Arial"/>
        <family val="2"/>
        <charset val="238"/>
      </rPr>
      <t xml:space="preserve"> OC SROD wynosi: </t>
    </r>
  </si>
  <si>
    <r>
      <t>Cena  Zadanie I zamówienia za cały okres zamówien</t>
    </r>
    <r>
      <rPr>
        <b/>
        <sz val="9"/>
        <rFont val="Arial"/>
        <family val="2"/>
        <charset val="238"/>
      </rPr>
      <t>ia tj. 36 miesięcy</t>
    </r>
    <r>
      <rPr>
        <b/>
        <sz val="9"/>
        <color theme="1"/>
        <rFont val="Arial"/>
        <family val="2"/>
        <charset val="238"/>
      </rPr>
      <t>:</t>
    </r>
  </si>
  <si>
    <t>Grupa 1 KŚT (wg wartości odtworzeniowej)</t>
  </si>
  <si>
    <t>Grupa 1 KŚT (wg wartości odtworzeniowej EIB IWO)</t>
  </si>
  <si>
    <t>Niskocenne środki trwałe/ Małocenne składniki majątkowe, również sprzęt elektroniczny, konto 013 nie ujęte powyżej.</t>
  </si>
  <si>
    <t>Wartości pieniężne, gotówka, papiery wartościowe</t>
  </si>
  <si>
    <t xml:space="preserve">Pozostałe mienie wyżej niesklasyfikowane należące/ będące w posiadaniu Zamawiającego w tym, np. m.in. chodniki i drogi wewnętrzne, schody, płoty, ogrodzenia, balustrady, bramy, garaże, zbiorniki, oświetlenie, sieci wodociągowe, kanalizacyjne wraz z przyłączami oraz pokrywami, źródełka wody pitnej, fontanny itp. </t>
  </si>
  <si>
    <t xml:space="preserve">Zwiększone koszty działalności </t>
  </si>
  <si>
    <r>
      <t xml:space="preserve">3. Zadanie III Zamówienia - </t>
    </r>
    <r>
      <rPr>
        <sz val="10"/>
        <rFont val="Arial"/>
        <family val="2"/>
        <charset val="238"/>
      </rPr>
      <t>Ubezpieczenie odpowiedzialności za szkody w środowisku</t>
    </r>
  </si>
  <si>
    <t>warunki fakultatywne mające zastosowanie do ubezpieczenia odpoweidzialności za szkody w środowisku:</t>
  </si>
  <si>
    <t>Ubezpieczenie odpowiedzialności za szkody w środowisku</t>
  </si>
  <si>
    <t>1. Ubezpieczenie odpowiedzialności za szkody w środowisku (OC SROD)</t>
  </si>
  <si>
    <r>
      <t xml:space="preserve">2. Zadanie II Zamówienia - </t>
    </r>
    <r>
      <rPr>
        <sz val="10"/>
        <rFont val="Arial"/>
        <family val="2"/>
        <charset val="238"/>
      </rPr>
      <t>Ubezpieczenie instalacji fotowoltaicznych</t>
    </r>
  </si>
  <si>
    <t>2. Zadanie II Zamówienia - ubezpieczenie instalacji fotowoltaicznych</t>
  </si>
  <si>
    <t>warunki fakultatywne mające zastosowanie do ubezpieczenia instalacji fotowoltaicznych</t>
  </si>
  <si>
    <t>3. Zadanie III Zamówienia - ubezpieczenie odpowiedzialności za szkody w środowisku</t>
  </si>
  <si>
    <t>Ubezpieczenie instalacji fotowoltaicznych</t>
  </si>
  <si>
    <t>Zadanie II ZAMÓWIENIA - ubezpieczenie instalacji fotowoltaicznych</t>
  </si>
  <si>
    <t>1. Ubezpieczenie instalacji fotowoltaicznych (PV)</t>
  </si>
  <si>
    <t>KLAUZULA DODATKOWYCH KOSZTÓW POSZUKIWANIA AWARII/WYCIEKÓW W  RAMACH KLAUZULI EIB 09 B / KLAUZULA SZKÓD WODOCIĄGOWYCH .</t>
  </si>
  <si>
    <t xml:space="preserve">Obniżenie franszyzy redukcyjnej w ubezpieczeniu mienia z 1 000,00 zł do 500,00 zł. </t>
  </si>
  <si>
    <t xml:space="preserve">Obniżenie franszyzy redukcyjnej z 5 000,00 zł do 3 000,00 zł. </t>
  </si>
  <si>
    <t>/FAKULTATYWNA KLAUZULA ZWIĘKSZENIA LIMITU ODPOWIEDZIALNOŚCI CZYSTYCH STRAT FINANSOWYCH/ - zwiększenie limitu odpowiedzialności czystych strat finansowych o 1 000 000,00 zł.</t>
  </si>
  <si>
    <t>/FAKULTATYWNA KLAUZULA ZWIĘKSZENIA LIMITU ODPOWIEDZIALNOŚCI W KLAUZULI EIB 42 /KLAUZULA DODATKOWEJ SUMY UBEZPIECZENIA/ - zwiększenie limitu odpowiedzialności o 1 000 000,00 zł;</t>
  </si>
  <si>
    <r>
      <t xml:space="preserve">   I.  Składamy ofertę w postępowaniu udzielenie zamówienia prowadzonego w trybie przetargu nieograniczonego  na zadanie pn.: USŁUGA UBEZPIECZENIOWA z podziałem na trzy zadania,</t>
    </r>
    <r>
      <rPr>
        <sz val="10"/>
        <rFont val="Arial"/>
        <family val="2"/>
        <charset val="238"/>
      </rPr>
      <t xml:space="preserve"> znak postępowania </t>
    </r>
    <r>
      <rPr>
        <b/>
        <sz val="10"/>
        <rFont val="Arial"/>
        <family val="2"/>
        <charset val="238"/>
      </rPr>
      <t>PZP.262.16.2025.EPA</t>
    </r>
    <r>
      <rPr>
        <sz val="10"/>
        <rFont val="Arial"/>
        <family val="2"/>
        <charset val="238"/>
      </rPr>
      <t xml:space="preserve"> zgodnie z wymogami Specyfikacji Istotnych Warunków Zamówienia za cenę</t>
    </r>
    <r>
      <rPr>
        <sz val="10"/>
        <color theme="1"/>
        <rFont val="Arial"/>
        <family val="2"/>
        <charset val="238"/>
      </rPr>
      <t xml:space="preserve">:
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</si>
</sst>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0000000%"/>
  </numFmts>
  <fonts count="1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7"/>
      <color theme="1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8"/>
      <color rgb="FF000000"/>
      <name val="Segoe UI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wrapText="1"/>
    </xf>
    <xf numFmtId="0" fontId="1" fillId="0" borderId="3" xfId="0" applyFont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5" fillId="0" borderId="0" xfId="0" applyFont="1" applyAlignment="1">
      <alignment horizontal="left" wrapText="1"/>
    </xf>
    <xf numFmtId="0" fontId="6" fillId="0" borderId="4" xfId="0" applyFont="1" applyBorder="1" applyAlignment="1">
      <alignment horizontal="center" vertical="center" wrapText="1"/>
    </xf>
    <xf numFmtId="0" fontId="5" fillId="7" borderId="4" xfId="0" applyFont="1" applyFill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" fillId="0" borderId="10" xfId="0" applyFont="1" applyBorder="1" applyAlignment="1">
      <alignment wrapText="1"/>
    </xf>
    <xf numFmtId="0" fontId="1" fillId="0" borderId="22" xfId="0" applyFont="1" applyBorder="1" applyAlignment="1">
      <alignment vertical="center" wrapText="1"/>
    </xf>
    <xf numFmtId="0" fontId="1" fillId="0" borderId="22" xfId="0" applyFont="1" applyBorder="1" applyAlignment="1">
      <alignment wrapText="1"/>
    </xf>
    <xf numFmtId="164" fontId="4" fillId="10" borderId="4" xfId="0" applyNumberFormat="1" applyFont="1" applyFill="1" applyBorder="1" applyAlignment="1">
      <alignment vertical="center" wrapText="1"/>
    </xf>
    <xf numFmtId="164" fontId="4" fillId="0" borderId="4" xfId="0" applyNumberFormat="1" applyFont="1" applyBorder="1" applyAlignment="1">
      <alignment vertical="center" wrapText="1"/>
    </xf>
    <xf numFmtId="165" fontId="1" fillId="4" borderId="4" xfId="0" applyNumberFormat="1" applyFont="1" applyFill="1" applyBorder="1" applyAlignment="1">
      <alignment vertical="center" wrapText="1"/>
    </xf>
    <xf numFmtId="165" fontId="1" fillId="6" borderId="4" xfId="0" applyNumberFormat="1" applyFont="1" applyFill="1" applyBorder="1" applyAlignment="1">
      <alignment wrapText="1"/>
    </xf>
    <xf numFmtId="0" fontId="12" fillId="0" borderId="6" xfId="0" applyFont="1" applyBorder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wrapText="1"/>
    </xf>
    <xf numFmtId="0" fontId="7" fillId="10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165" fontId="1" fillId="4" borderId="13" xfId="0" applyNumberFormat="1" applyFont="1" applyFill="1" applyBorder="1" applyAlignment="1">
      <alignment vertical="center" wrapText="1"/>
    </xf>
    <xf numFmtId="0" fontId="3" fillId="10" borderId="0" xfId="0" applyFont="1" applyFill="1" applyAlignment="1">
      <alignment wrapText="1"/>
    </xf>
    <xf numFmtId="0" fontId="0" fillId="10" borderId="0" xfId="0" applyFill="1" applyAlignment="1">
      <alignment wrapText="1"/>
    </xf>
    <xf numFmtId="164" fontId="4" fillId="10" borderId="0" xfId="0" applyNumberFormat="1" applyFont="1" applyFill="1" applyAlignment="1">
      <alignment vertical="center" wrapText="1"/>
    </xf>
    <xf numFmtId="0" fontId="0" fillId="10" borderId="0" xfId="0" applyFill="1"/>
    <xf numFmtId="164" fontId="4" fillId="10" borderId="9" xfId="0" applyNumberFormat="1" applyFont="1" applyFill="1" applyBorder="1" applyAlignment="1">
      <alignment vertical="center" wrapText="1"/>
    </xf>
    <xf numFmtId="164" fontId="4" fillId="10" borderId="4" xfId="0" applyNumberFormat="1" applyFont="1" applyFill="1" applyBorder="1" applyAlignment="1">
      <alignment wrapText="1"/>
    </xf>
    <xf numFmtId="0" fontId="5" fillId="0" borderId="0" xfId="0" applyFont="1" applyAlignment="1">
      <alignment horizontal="justify" wrapText="1"/>
    </xf>
    <xf numFmtId="0" fontId="5" fillId="10" borderId="4" xfId="0" applyFont="1" applyFill="1" applyBorder="1" applyAlignment="1">
      <alignment horizontal="center" wrapText="1"/>
    </xf>
    <xf numFmtId="0" fontId="8" fillId="10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wrapText="1"/>
    </xf>
    <xf numFmtId="0" fontId="5" fillId="10" borderId="4" xfId="0" applyFont="1" applyFill="1" applyBorder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8" fillId="10" borderId="0" xfId="0" applyFont="1" applyFill="1" applyAlignment="1">
      <alignment horizontal="justify" vertical="center" wrapText="1"/>
    </xf>
    <xf numFmtId="0" fontId="8" fillId="10" borderId="0" xfId="0" applyFont="1" applyFill="1" applyAlignment="1">
      <alignment vertical="center" wrapText="1"/>
    </xf>
    <xf numFmtId="0" fontId="8" fillId="10" borderId="4" xfId="0" applyFont="1" applyFill="1" applyBorder="1" applyAlignment="1">
      <alignment vertical="center" wrapText="1"/>
    </xf>
    <xf numFmtId="164" fontId="2" fillId="10" borderId="4" xfId="0" applyNumberFormat="1" applyFont="1" applyFill="1" applyBorder="1" applyAlignment="1">
      <alignment horizontal="right" vertical="center" wrapText="1"/>
    </xf>
    <xf numFmtId="165" fontId="1" fillId="10" borderId="13" xfId="0" applyNumberFormat="1" applyFont="1" applyFill="1" applyBorder="1" applyAlignment="1">
      <alignment vertical="center" wrapText="1"/>
    </xf>
    <xf numFmtId="164" fontId="1" fillId="10" borderId="4" xfId="0" applyNumberFormat="1" applyFont="1" applyFill="1" applyBorder="1" applyAlignment="1">
      <alignment horizontal="right" vertical="center" wrapText="1"/>
    </xf>
    <xf numFmtId="165" fontId="1" fillId="10" borderId="4" xfId="0" applyNumberFormat="1" applyFont="1" applyFill="1" applyBorder="1" applyAlignment="1">
      <alignment wrapText="1"/>
    </xf>
    <xf numFmtId="164" fontId="1" fillId="10" borderId="4" xfId="0" applyNumberFormat="1" applyFont="1" applyFill="1" applyBorder="1" applyAlignment="1">
      <alignment wrapText="1"/>
    </xf>
    <xf numFmtId="165" fontId="1" fillId="10" borderId="4" xfId="0" applyNumberFormat="1" applyFont="1" applyFill="1" applyBorder="1" applyAlignment="1">
      <alignment vertical="center" wrapText="1"/>
    </xf>
    <xf numFmtId="164" fontId="1" fillId="10" borderId="4" xfId="0" applyNumberFormat="1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0" fillId="10" borderId="4" xfId="0" applyFill="1" applyBorder="1" applyAlignment="1">
      <alignment vertical="center" wrapText="1"/>
    </xf>
    <xf numFmtId="0" fontId="8" fillId="10" borderId="0" xfId="0" applyFont="1" applyFill="1" applyAlignment="1">
      <alignment horizontal="left" wrapText="1"/>
    </xf>
    <xf numFmtId="0" fontId="6" fillId="3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wrapText="1"/>
    </xf>
    <xf numFmtId="0" fontId="5" fillId="9" borderId="4" xfId="0" applyFont="1" applyFill="1" applyBorder="1" applyAlignment="1">
      <alignment horizontal="center" wrapText="1"/>
    </xf>
    <xf numFmtId="0" fontId="8" fillId="10" borderId="4" xfId="0" applyFont="1" applyFill="1" applyBorder="1" applyAlignment="1">
      <alignment horizontal="justify"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7" borderId="4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10" borderId="0" xfId="0" applyFont="1" applyFill="1" applyAlignment="1">
      <alignment wrapText="1"/>
    </xf>
    <xf numFmtId="0" fontId="0" fillId="10" borderId="0" xfId="0" applyFill="1" applyAlignment="1">
      <alignment wrapText="1"/>
    </xf>
    <xf numFmtId="0" fontId="5" fillId="0" borderId="0" xfId="0" applyFont="1" applyAlignment="1">
      <alignment horizontal="justify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wrapText="1"/>
    </xf>
    <xf numFmtId="0" fontId="8" fillId="10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164" fontId="1" fillId="5" borderId="4" xfId="0" applyNumberFormat="1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3" fillId="10" borderId="0" xfId="0" applyFont="1" applyFill="1" applyAlignment="1">
      <alignment vertical="center" wrapText="1"/>
    </xf>
    <xf numFmtId="0" fontId="3" fillId="10" borderId="5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10" borderId="0" xfId="0" applyFont="1" applyFill="1" applyAlignment="1">
      <alignment horizontal="justify" wrapText="1"/>
    </xf>
    <xf numFmtId="0" fontId="5" fillId="7" borderId="11" xfId="0" applyFont="1" applyFill="1" applyBorder="1" applyAlignment="1">
      <alignment horizontal="center" wrapText="1"/>
    </xf>
    <xf numFmtId="0" fontId="5" fillId="7" borderId="12" xfId="0" applyFont="1" applyFill="1" applyBorder="1" applyAlignment="1">
      <alignment horizontal="center" wrapText="1"/>
    </xf>
    <xf numFmtId="0" fontId="5" fillId="7" borderId="13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10" borderId="11" xfId="0" applyFont="1" applyFill="1" applyBorder="1" applyAlignment="1">
      <alignment vertical="center" wrapText="1"/>
    </xf>
    <xf numFmtId="0" fontId="2" fillId="10" borderId="12" xfId="0" applyFont="1" applyFill="1" applyBorder="1" applyAlignment="1">
      <alignment vertical="center" wrapText="1"/>
    </xf>
    <xf numFmtId="0" fontId="0" fillId="10" borderId="13" xfId="0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horizontal="justify" vertical="center" wrapText="1"/>
    </xf>
    <xf numFmtId="0" fontId="0" fillId="5" borderId="3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justify" vertical="center" wrapText="1"/>
    </xf>
    <xf numFmtId="0" fontId="5" fillId="10" borderId="0" xfId="0" applyFont="1" applyFill="1" applyAlignment="1">
      <alignment horizontal="left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164" fontId="1" fillId="10" borderId="11" xfId="0" applyNumberFormat="1" applyFont="1" applyFill="1" applyBorder="1" applyAlignment="1">
      <alignment wrapText="1"/>
    </xf>
    <xf numFmtId="164" fontId="1" fillId="10" borderId="12" xfId="0" applyNumberFormat="1" applyFont="1" applyFill="1" applyBorder="1" applyAlignment="1">
      <alignment wrapText="1"/>
    </xf>
    <xf numFmtId="0" fontId="0" fillId="10" borderId="12" xfId="0" applyFill="1" applyBorder="1" applyAlignment="1">
      <alignment wrapText="1"/>
    </xf>
    <xf numFmtId="0" fontId="0" fillId="10" borderId="13" xfId="0" applyFill="1" applyBorder="1" applyAlignment="1">
      <alignment wrapText="1"/>
    </xf>
    <xf numFmtId="0" fontId="3" fillId="10" borderId="0" xfId="0" applyFont="1" applyFill="1" applyAlignment="1">
      <alignment wrapText="1"/>
    </xf>
    <xf numFmtId="0" fontId="0" fillId="10" borderId="5" xfId="0" applyFill="1" applyBorder="1" applyAlignment="1">
      <alignment wrapText="1"/>
    </xf>
    <xf numFmtId="0" fontId="8" fillId="10" borderId="11" xfId="0" applyFont="1" applyFill="1" applyBorder="1" applyAlignment="1">
      <alignment horizontal="left" vertical="center" wrapText="1"/>
    </xf>
    <xf numFmtId="0" fontId="8" fillId="10" borderId="13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0" fillId="0" borderId="24" xfId="0" applyBorder="1" applyAlignment="1">
      <alignment wrapText="1"/>
    </xf>
    <xf numFmtId="0" fontId="5" fillId="0" borderId="4" xfId="0" applyFont="1" applyBorder="1" applyAlignment="1">
      <alignment horizontal="justify" wrapText="1"/>
    </xf>
    <xf numFmtId="0" fontId="5" fillId="8" borderId="11" xfId="0" applyFont="1" applyFill="1" applyBorder="1" applyAlignment="1">
      <alignment horizontal="justify" wrapText="1"/>
    </xf>
    <xf numFmtId="0" fontId="5" fillId="8" borderId="12" xfId="0" applyFont="1" applyFill="1" applyBorder="1" applyAlignment="1">
      <alignment horizontal="justify" wrapText="1"/>
    </xf>
    <xf numFmtId="0" fontId="5" fillId="8" borderId="13" xfId="0" applyFont="1" applyFill="1" applyBorder="1" applyAlignment="1">
      <alignment horizontal="justify" wrapText="1"/>
    </xf>
    <xf numFmtId="0" fontId="9" fillId="0" borderId="0" xfId="0" applyFont="1" applyAlignment="1">
      <alignment horizontal="justify" vertical="center" wrapText="1"/>
    </xf>
    <xf numFmtId="0" fontId="8" fillId="10" borderId="4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10" borderId="4" xfId="0" applyFont="1" applyFill="1" applyBorder="1" applyAlignment="1">
      <alignment horizontal="center" wrapText="1"/>
    </xf>
    <xf numFmtId="0" fontId="5" fillId="10" borderId="4" xfId="0" applyFont="1" applyFill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3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3" fillId="10" borderId="4" xfId="0" applyFont="1" applyFill="1" applyBorder="1" applyAlignment="1">
      <alignment wrapText="1"/>
    </xf>
    <xf numFmtId="0" fontId="0" fillId="10" borderId="4" xfId="0" applyFill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2" fillId="10" borderId="11" xfId="0" applyFont="1" applyFill="1" applyBorder="1" applyAlignment="1">
      <alignment horizontal="left" vertical="center" wrapText="1"/>
    </xf>
    <xf numFmtId="0" fontId="2" fillId="10" borderId="12" xfId="0" applyFont="1" applyFill="1" applyBorder="1" applyAlignment="1">
      <alignment horizontal="left" vertical="center" wrapText="1"/>
    </xf>
    <xf numFmtId="0" fontId="2" fillId="10" borderId="13" xfId="0" applyFont="1" applyFill="1" applyBorder="1" applyAlignment="1">
      <alignment horizontal="left" vertical="center" wrapText="1"/>
    </xf>
    <xf numFmtId="0" fontId="3" fillId="10" borderId="11" xfId="0" applyFont="1" applyFill="1" applyBorder="1" applyAlignment="1">
      <alignment vertical="center" wrapText="1"/>
    </xf>
    <xf numFmtId="0" fontId="3" fillId="10" borderId="12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3" fillId="10" borderId="4" xfId="0" applyFont="1" applyFill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EEAF6"/>
      <color rgb="FFFFF2CC"/>
      <color rgb="FFFBE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54</xdr:row>
          <xdr:rowOff>38100</xdr:rowOff>
        </xdr:from>
        <xdr:to>
          <xdr:col>4</xdr:col>
          <xdr:colOff>1047750</xdr:colOff>
          <xdr:row>54</xdr:row>
          <xdr:rowOff>152400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1587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55</xdr:row>
          <xdr:rowOff>38100</xdr:rowOff>
        </xdr:from>
        <xdr:to>
          <xdr:col>4</xdr:col>
          <xdr:colOff>1047750</xdr:colOff>
          <xdr:row>55</xdr:row>
          <xdr:rowOff>152400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59</xdr:row>
          <xdr:rowOff>38100</xdr:rowOff>
        </xdr:from>
        <xdr:to>
          <xdr:col>4</xdr:col>
          <xdr:colOff>1047750</xdr:colOff>
          <xdr:row>59</xdr:row>
          <xdr:rowOff>152400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54</xdr:row>
          <xdr:rowOff>38100</xdr:rowOff>
        </xdr:from>
        <xdr:to>
          <xdr:col>16383</xdr:col>
          <xdr:colOff>361950</xdr:colOff>
          <xdr:row>54</xdr:row>
          <xdr:rowOff>152400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55</xdr:row>
          <xdr:rowOff>38100</xdr:rowOff>
        </xdr:from>
        <xdr:to>
          <xdr:col>16383</xdr:col>
          <xdr:colOff>361950</xdr:colOff>
          <xdr:row>55</xdr:row>
          <xdr:rowOff>152400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59</xdr:row>
          <xdr:rowOff>38100</xdr:rowOff>
        </xdr:from>
        <xdr:to>
          <xdr:col>16383</xdr:col>
          <xdr:colOff>361950</xdr:colOff>
          <xdr:row>59</xdr:row>
          <xdr:rowOff>152400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65</xdr:row>
          <xdr:rowOff>38100</xdr:rowOff>
        </xdr:from>
        <xdr:to>
          <xdr:col>4</xdr:col>
          <xdr:colOff>1047750</xdr:colOff>
          <xdr:row>65</xdr:row>
          <xdr:rowOff>152400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66</xdr:row>
          <xdr:rowOff>38100</xdr:rowOff>
        </xdr:from>
        <xdr:to>
          <xdr:col>4</xdr:col>
          <xdr:colOff>1047750</xdr:colOff>
          <xdr:row>66</xdr:row>
          <xdr:rowOff>152400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65</xdr:row>
          <xdr:rowOff>38100</xdr:rowOff>
        </xdr:from>
        <xdr:to>
          <xdr:col>16383</xdr:col>
          <xdr:colOff>361950</xdr:colOff>
          <xdr:row>65</xdr:row>
          <xdr:rowOff>152400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66</xdr:row>
          <xdr:rowOff>38100</xdr:rowOff>
        </xdr:from>
        <xdr:to>
          <xdr:col>16383</xdr:col>
          <xdr:colOff>361950</xdr:colOff>
          <xdr:row>66</xdr:row>
          <xdr:rowOff>152400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57</xdr:row>
          <xdr:rowOff>38100</xdr:rowOff>
        </xdr:from>
        <xdr:to>
          <xdr:col>4</xdr:col>
          <xdr:colOff>1047750</xdr:colOff>
          <xdr:row>57</xdr:row>
          <xdr:rowOff>152400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57</xdr:row>
          <xdr:rowOff>38100</xdr:rowOff>
        </xdr:from>
        <xdr:to>
          <xdr:col>16383</xdr:col>
          <xdr:colOff>361950</xdr:colOff>
          <xdr:row>57</xdr:row>
          <xdr:rowOff>152400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56</xdr:row>
          <xdr:rowOff>38100</xdr:rowOff>
        </xdr:from>
        <xdr:to>
          <xdr:col>4</xdr:col>
          <xdr:colOff>1047750</xdr:colOff>
          <xdr:row>56</xdr:row>
          <xdr:rowOff>152400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56</xdr:row>
          <xdr:rowOff>38100</xdr:rowOff>
        </xdr:from>
        <xdr:to>
          <xdr:col>16383</xdr:col>
          <xdr:colOff>361950</xdr:colOff>
          <xdr:row>56</xdr:row>
          <xdr:rowOff>152400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72</xdr:row>
          <xdr:rowOff>38100</xdr:rowOff>
        </xdr:from>
        <xdr:to>
          <xdr:col>4</xdr:col>
          <xdr:colOff>1047750</xdr:colOff>
          <xdr:row>72</xdr:row>
          <xdr:rowOff>152400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72</xdr:row>
          <xdr:rowOff>38100</xdr:rowOff>
        </xdr:from>
        <xdr:to>
          <xdr:col>6</xdr:col>
          <xdr:colOff>0</xdr:colOff>
          <xdr:row>72</xdr:row>
          <xdr:rowOff>152400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3E4E6-8C15-4382-AA8F-2D7800C8B2CE}">
  <dimension ref="A1:XEZ191"/>
  <sheetViews>
    <sheetView tabSelected="1" topLeftCell="A190" zoomScaleNormal="100" zoomScaleSheetLayoutView="100" zoomScalePageLayoutView="130" workbookViewId="0">
      <selection activeCell="A26" sqref="A26:F26"/>
    </sheetView>
  </sheetViews>
  <sheetFormatPr defaultColWidth="9.28515625" defaultRowHeight="15" x14ac:dyDescent="0.25"/>
  <cols>
    <col min="1" max="1" width="15" style="3" customWidth="1"/>
    <col min="2" max="2" width="8.5703125" style="3" customWidth="1"/>
    <col min="3" max="3" width="18.28515625" style="3" customWidth="1"/>
    <col min="4" max="4" width="15.42578125" style="3" customWidth="1"/>
    <col min="5" max="5" width="16.28515625" style="3" customWidth="1"/>
    <col min="6" max="6" width="15.28515625" style="3" bestFit="1" customWidth="1"/>
    <col min="7" max="16377" width="0" hidden="1" customWidth="1"/>
    <col min="16378" max="16379" width="9.28515625" hidden="1" customWidth="1"/>
    <col min="16380" max="16380" width="6.5703125" hidden="1" customWidth="1"/>
    <col min="16381" max="16384" width="0" hidden="1" customWidth="1"/>
  </cols>
  <sheetData>
    <row r="1" spans="1:6" ht="15" customHeight="1" x14ac:dyDescent="0.25">
      <c r="A1" s="59" t="s">
        <v>85</v>
      </c>
      <c r="B1" s="59"/>
      <c r="C1" s="59"/>
      <c r="D1" s="59"/>
      <c r="E1" s="6"/>
      <c r="F1" s="6"/>
    </row>
    <row r="2" spans="1:6" ht="15" customHeight="1" x14ac:dyDescent="0.25">
      <c r="A2" s="6"/>
      <c r="B2" s="6"/>
      <c r="C2" s="6"/>
      <c r="D2" s="6"/>
      <c r="E2" s="6"/>
      <c r="F2" s="6"/>
    </row>
    <row r="3" spans="1:6" ht="15" customHeight="1" x14ac:dyDescent="0.25">
      <c r="A3" s="6"/>
      <c r="B3" s="6"/>
      <c r="C3" s="6"/>
      <c r="D3" s="6"/>
      <c r="E3" s="26" t="s">
        <v>62</v>
      </c>
      <c r="F3" s="25"/>
    </row>
    <row r="4" spans="1:6" ht="15" customHeight="1" x14ac:dyDescent="0.25">
      <c r="A4" s="6"/>
      <c r="B4" s="6"/>
      <c r="C4" s="6"/>
      <c r="D4" s="6"/>
      <c r="E4" s="26" t="s">
        <v>63</v>
      </c>
      <c r="F4" s="6"/>
    </row>
    <row r="5" spans="1:6" ht="15" customHeight="1" x14ac:dyDescent="0.25">
      <c r="A5" s="6"/>
      <c r="B5" s="6"/>
      <c r="C5" s="6"/>
      <c r="D5" s="6"/>
      <c r="E5" s="26" t="s">
        <v>64</v>
      </c>
      <c r="F5" s="6"/>
    </row>
    <row r="6" spans="1:6" ht="15" customHeight="1" x14ac:dyDescent="0.25">
      <c r="A6" s="6"/>
      <c r="B6" s="6"/>
      <c r="C6" s="6"/>
      <c r="D6" s="6"/>
      <c r="E6" s="26" t="s">
        <v>65</v>
      </c>
      <c r="F6" s="6"/>
    </row>
    <row r="7" spans="1:6" ht="15" customHeight="1" x14ac:dyDescent="0.25">
      <c r="A7" s="57" t="s">
        <v>22</v>
      </c>
      <c r="B7" s="57"/>
      <c r="C7" s="58"/>
      <c r="D7" s="58"/>
      <c r="E7" s="58"/>
      <c r="F7" s="58"/>
    </row>
    <row r="8" spans="1:6" ht="15" customHeight="1" x14ac:dyDescent="0.25">
      <c r="A8" s="6"/>
      <c r="B8" s="6"/>
      <c r="C8" s="6"/>
      <c r="D8" s="6"/>
      <c r="E8" s="6"/>
      <c r="F8" s="6"/>
    </row>
    <row r="9" spans="1:6" ht="15" customHeight="1" x14ac:dyDescent="0.25">
      <c r="A9" s="59" t="s">
        <v>23</v>
      </c>
      <c r="B9" s="59"/>
      <c r="C9" s="59"/>
      <c r="D9" s="59"/>
      <c r="E9" s="59"/>
      <c r="F9" s="59"/>
    </row>
    <row r="10" spans="1:6" ht="15" customHeight="1" x14ac:dyDescent="0.25">
      <c r="A10" s="6"/>
      <c r="B10" s="6"/>
      <c r="C10" s="6"/>
      <c r="D10" s="6"/>
      <c r="E10" s="6"/>
      <c r="F10" s="6"/>
    </row>
    <row r="11" spans="1:6" ht="15" customHeight="1" x14ac:dyDescent="0.25">
      <c r="A11" s="81" t="s">
        <v>24</v>
      </c>
      <c r="B11" s="82"/>
      <c r="C11" s="60"/>
      <c r="D11" s="60"/>
      <c r="E11" s="60"/>
      <c r="F11" s="60"/>
    </row>
    <row r="12" spans="1:6" ht="15" customHeight="1" x14ac:dyDescent="0.25">
      <c r="A12" s="6"/>
      <c r="B12" s="6"/>
      <c r="C12" s="6"/>
      <c r="D12" s="6"/>
      <c r="E12" s="6"/>
      <c r="F12" s="6"/>
    </row>
    <row r="13" spans="1:6" ht="15" customHeight="1" x14ac:dyDescent="0.25">
      <c r="A13" s="59" t="s">
        <v>25</v>
      </c>
      <c r="B13" s="59"/>
      <c r="C13" s="59"/>
      <c r="D13" s="59"/>
      <c r="E13" s="59"/>
      <c r="F13" s="59"/>
    </row>
    <row r="14" spans="1:6" ht="15" customHeight="1" x14ac:dyDescent="0.25">
      <c r="C14" s="6"/>
      <c r="D14" s="6"/>
      <c r="E14" s="6"/>
      <c r="F14" s="6"/>
    </row>
    <row r="15" spans="1:6" ht="15" customHeight="1" x14ac:dyDescent="0.25">
      <c r="A15" s="81" t="s">
        <v>26</v>
      </c>
      <c r="B15" s="82"/>
      <c r="C15" s="60"/>
      <c r="D15" s="60"/>
      <c r="E15" s="60"/>
      <c r="F15" s="60"/>
    </row>
    <row r="16" spans="1:6" ht="15" customHeight="1" x14ac:dyDescent="0.25">
      <c r="A16" s="81" t="s">
        <v>27</v>
      </c>
      <c r="B16" s="82"/>
      <c r="C16" s="60"/>
      <c r="D16" s="60"/>
      <c r="E16" s="60"/>
      <c r="F16" s="60"/>
    </row>
    <row r="17" spans="1:6" ht="15" customHeight="1" x14ac:dyDescent="0.25">
      <c r="A17" s="81" t="s">
        <v>28</v>
      </c>
      <c r="B17" s="82"/>
      <c r="C17" s="60"/>
      <c r="D17" s="60"/>
      <c r="E17" s="60"/>
      <c r="F17" s="60"/>
    </row>
    <row r="18" spans="1:6" ht="15" customHeight="1" x14ac:dyDescent="0.25">
      <c r="A18" s="81" t="s">
        <v>29</v>
      </c>
      <c r="B18" s="82"/>
      <c r="C18" s="60"/>
      <c r="D18" s="60"/>
      <c r="E18" s="60"/>
      <c r="F18" s="60"/>
    </row>
    <row r="19" spans="1:6" ht="65.25" customHeight="1" x14ac:dyDescent="0.25">
      <c r="A19" s="87" t="s">
        <v>30</v>
      </c>
      <c r="B19" s="88"/>
      <c r="C19" s="60"/>
      <c r="D19" s="60"/>
      <c r="E19" s="60"/>
      <c r="F19" s="60"/>
    </row>
    <row r="20" spans="1:6" ht="59.25" customHeight="1" x14ac:dyDescent="0.25">
      <c r="A20" s="87" t="s">
        <v>43</v>
      </c>
      <c r="B20" s="88"/>
      <c r="C20" s="84"/>
      <c r="D20" s="85"/>
      <c r="E20" s="85"/>
      <c r="F20" s="86"/>
    </row>
    <row r="21" spans="1:6" ht="15" customHeight="1" x14ac:dyDescent="0.25">
      <c r="A21" s="81" t="s">
        <v>31</v>
      </c>
      <c r="B21" s="82"/>
      <c r="C21" s="84"/>
      <c r="D21" s="85"/>
      <c r="E21" s="85"/>
      <c r="F21" s="86"/>
    </row>
    <row r="22" spans="1:6" ht="37.5" customHeight="1" x14ac:dyDescent="0.25">
      <c r="A22" s="87" t="s">
        <v>51</v>
      </c>
      <c r="B22" s="88"/>
      <c r="C22" s="84"/>
      <c r="D22" s="85"/>
      <c r="E22" s="85"/>
      <c r="F22" s="86"/>
    </row>
    <row r="23" spans="1:6" ht="15" customHeight="1" x14ac:dyDescent="0.25">
      <c r="A23" s="81" t="s">
        <v>32</v>
      </c>
      <c r="B23" s="82"/>
      <c r="C23" s="84"/>
      <c r="D23" s="85"/>
      <c r="E23" s="85"/>
      <c r="F23" s="86"/>
    </row>
    <row r="24" spans="1:6" ht="15" customHeight="1" x14ac:dyDescent="0.25">
      <c r="A24" s="81" t="s">
        <v>33</v>
      </c>
      <c r="B24" s="82"/>
      <c r="C24" s="84"/>
      <c r="D24" s="85"/>
      <c r="E24" s="85"/>
      <c r="F24" s="86"/>
    </row>
    <row r="25" spans="1:6" ht="15" customHeight="1" x14ac:dyDescent="0.25">
      <c r="A25" s="6"/>
      <c r="B25" s="6"/>
      <c r="C25" s="6"/>
      <c r="D25" s="6"/>
      <c r="E25" s="6"/>
      <c r="F25" s="6"/>
    </row>
    <row r="26" spans="1:6" ht="70.5" customHeight="1" x14ac:dyDescent="0.25">
      <c r="A26" s="83" t="s">
        <v>132</v>
      </c>
      <c r="B26" s="83"/>
      <c r="C26" s="83"/>
      <c r="D26" s="83"/>
      <c r="E26" s="83"/>
      <c r="F26" s="83"/>
    </row>
    <row r="28" spans="1:6" ht="15" customHeight="1" x14ac:dyDescent="0.25">
      <c r="A28" s="13"/>
      <c r="B28" s="13"/>
      <c r="C28" s="6"/>
      <c r="D28" s="6"/>
      <c r="E28" s="6"/>
      <c r="F28" s="6"/>
    </row>
    <row r="29" spans="1:6" ht="27.75" customHeight="1" x14ac:dyDescent="0.25">
      <c r="A29" s="23"/>
      <c r="B29" s="23"/>
      <c r="C29" s="23"/>
      <c r="D29" s="23"/>
      <c r="E29" s="23"/>
      <c r="F29" s="23"/>
    </row>
    <row r="30" spans="1:6" ht="15" customHeight="1" x14ac:dyDescent="0.25">
      <c r="A30" s="105" t="s">
        <v>89</v>
      </c>
      <c r="B30" s="105"/>
      <c r="C30" s="105"/>
      <c r="D30" s="105"/>
      <c r="E30" s="105"/>
      <c r="F30" s="105"/>
    </row>
    <row r="31" spans="1:6" ht="15" customHeight="1" x14ac:dyDescent="0.25">
      <c r="A31" s="71" t="s">
        <v>99</v>
      </c>
      <c r="B31" s="71"/>
      <c r="C31" s="72"/>
      <c r="D31" s="72"/>
      <c r="E31" s="72"/>
      <c r="F31" s="72"/>
    </row>
    <row r="32" spans="1:6" ht="15" customHeight="1" x14ac:dyDescent="0.25">
      <c r="A32" s="75" t="s">
        <v>34</v>
      </c>
      <c r="B32" s="75"/>
      <c r="C32" s="75"/>
      <c r="D32" s="73">
        <f>D125</f>
        <v>0</v>
      </c>
      <c r="E32" s="74"/>
      <c r="F32" s="74"/>
    </row>
    <row r="33" spans="1:6" ht="27" customHeight="1" x14ac:dyDescent="0.25">
      <c r="A33" s="125" t="s">
        <v>35</v>
      </c>
      <c r="B33" s="125"/>
      <c r="C33" s="125"/>
      <c r="D33" s="125"/>
      <c r="E33" s="125"/>
      <c r="F33" s="125"/>
    </row>
    <row r="34" spans="1:6" ht="15" customHeight="1" x14ac:dyDescent="0.25">
      <c r="A34" s="6"/>
      <c r="B34" s="6"/>
      <c r="C34" s="6"/>
      <c r="D34" s="6"/>
      <c r="E34" s="6"/>
      <c r="F34" s="6"/>
    </row>
    <row r="35" spans="1:6" ht="15" customHeight="1" x14ac:dyDescent="0.25">
      <c r="A35" s="105" t="s">
        <v>120</v>
      </c>
      <c r="B35" s="105"/>
      <c r="C35" s="105"/>
      <c r="D35" s="105"/>
      <c r="E35" s="105"/>
      <c r="F35" s="105"/>
    </row>
    <row r="36" spans="1:6" ht="15" customHeight="1" x14ac:dyDescent="0.25">
      <c r="A36" s="6"/>
      <c r="B36" s="6"/>
      <c r="C36" s="6"/>
      <c r="D36" s="6"/>
      <c r="E36" s="6"/>
      <c r="F36" s="6"/>
    </row>
    <row r="37" spans="1:6" ht="15" customHeight="1" x14ac:dyDescent="0.25">
      <c r="A37" s="71" t="s">
        <v>100</v>
      </c>
      <c r="B37" s="71"/>
      <c r="C37" s="72"/>
      <c r="D37" s="72"/>
      <c r="E37" s="72"/>
      <c r="F37" s="72"/>
    </row>
    <row r="38" spans="1:6" ht="15" customHeight="1" x14ac:dyDescent="0.25">
      <c r="A38" s="75" t="s">
        <v>34</v>
      </c>
      <c r="B38" s="75"/>
      <c r="C38" s="75"/>
      <c r="D38" s="73">
        <f>D170</f>
        <v>0</v>
      </c>
      <c r="E38" s="74"/>
      <c r="F38" s="74"/>
    </row>
    <row r="39" spans="1:6" ht="26.85" customHeight="1" x14ac:dyDescent="0.25">
      <c r="A39" s="125" t="s">
        <v>35</v>
      </c>
      <c r="B39" s="125"/>
      <c r="C39" s="125"/>
      <c r="D39" s="125"/>
      <c r="E39" s="125"/>
      <c r="F39" s="125"/>
    </row>
    <row r="40" spans="1:6" ht="26.85" customHeight="1" x14ac:dyDescent="0.25">
      <c r="A40" s="34"/>
      <c r="B40" s="34"/>
      <c r="C40" s="34"/>
      <c r="D40" s="34"/>
      <c r="E40" s="34"/>
      <c r="F40" s="34"/>
    </row>
    <row r="41" spans="1:6" ht="15" customHeight="1" x14ac:dyDescent="0.25">
      <c r="A41" s="105" t="s">
        <v>116</v>
      </c>
      <c r="B41" s="105"/>
      <c r="C41" s="105"/>
      <c r="D41" s="105"/>
      <c r="E41" s="105"/>
      <c r="F41" s="105"/>
    </row>
    <row r="42" spans="1:6" ht="15" customHeight="1" x14ac:dyDescent="0.25">
      <c r="A42" s="6"/>
      <c r="B42" s="6"/>
      <c r="C42" s="6"/>
      <c r="D42" s="6"/>
      <c r="E42" s="6"/>
      <c r="F42" s="6"/>
    </row>
    <row r="43" spans="1:6" ht="15" customHeight="1" x14ac:dyDescent="0.25">
      <c r="A43" s="71" t="s">
        <v>101</v>
      </c>
      <c r="B43" s="71"/>
      <c r="C43" s="72"/>
      <c r="D43" s="72"/>
      <c r="E43" s="72"/>
      <c r="F43" s="72"/>
    </row>
    <row r="44" spans="1:6" ht="15" customHeight="1" x14ac:dyDescent="0.25">
      <c r="A44" s="75" t="s">
        <v>34</v>
      </c>
      <c r="B44" s="75"/>
      <c r="C44" s="75"/>
      <c r="D44" s="73">
        <f>F191</f>
        <v>0</v>
      </c>
      <c r="E44" s="74"/>
      <c r="F44" s="74"/>
    </row>
    <row r="45" spans="1:6" ht="26.85" customHeight="1" x14ac:dyDescent="0.25">
      <c r="A45" s="125" t="s">
        <v>35</v>
      </c>
      <c r="B45" s="125"/>
      <c r="C45" s="125"/>
      <c r="D45" s="125"/>
      <c r="E45" s="125"/>
      <c r="F45" s="125"/>
    </row>
    <row r="46" spans="1:6" ht="15" customHeight="1" x14ac:dyDescent="0.25">
      <c r="A46" s="6"/>
      <c r="B46" s="6"/>
      <c r="C46" s="6"/>
      <c r="D46" s="6"/>
      <c r="E46" s="6"/>
      <c r="F46" s="6"/>
    </row>
    <row r="47" spans="1:6" ht="15" customHeight="1" x14ac:dyDescent="0.25">
      <c r="A47" s="59" t="s">
        <v>36</v>
      </c>
      <c r="B47" s="59"/>
      <c r="C47" s="59"/>
      <c r="D47" s="59"/>
      <c r="E47" s="59"/>
      <c r="F47" s="59"/>
    </row>
    <row r="48" spans="1:6" ht="9" customHeight="1" x14ac:dyDescent="0.25">
      <c r="A48" s="6"/>
      <c r="B48" s="6"/>
      <c r="C48" s="6"/>
      <c r="D48" s="6"/>
      <c r="E48" s="6"/>
      <c r="F48" s="6"/>
    </row>
    <row r="49" spans="1:6" ht="79.5" customHeight="1" x14ac:dyDescent="0.25">
      <c r="A49" s="126" t="s">
        <v>37</v>
      </c>
      <c r="B49" s="127"/>
      <c r="C49" s="127"/>
      <c r="D49" s="127"/>
      <c r="E49" s="127"/>
      <c r="F49" s="128"/>
    </row>
    <row r="50" spans="1:6" ht="15" customHeight="1" x14ac:dyDescent="0.25">
      <c r="A50" s="6"/>
      <c r="B50" s="6"/>
      <c r="C50" s="6"/>
      <c r="D50" s="6"/>
      <c r="E50" s="6"/>
      <c r="F50" s="6"/>
    </row>
    <row r="51" spans="1:6" x14ac:dyDescent="0.25">
      <c r="A51" s="105" t="s">
        <v>90</v>
      </c>
      <c r="B51" s="105"/>
      <c r="C51" s="105"/>
      <c r="D51" s="105"/>
      <c r="E51" s="105"/>
      <c r="F51" s="105"/>
    </row>
    <row r="52" spans="1:6" x14ac:dyDescent="0.25">
      <c r="A52" s="6"/>
      <c r="B52" s="6"/>
      <c r="C52" s="6"/>
      <c r="D52" s="6"/>
      <c r="E52" s="6"/>
      <c r="F52" s="6"/>
    </row>
    <row r="53" spans="1:6" ht="43.5" customHeight="1" x14ac:dyDescent="0.25">
      <c r="A53" s="8" t="s">
        <v>38</v>
      </c>
      <c r="B53" s="53" t="s">
        <v>39</v>
      </c>
      <c r="C53" s="53"/>
      <c r="D53" s="8" t="s">
        <v>40</v>
      </c>
      <c r="E53" s="8" t="s">
        <v>41</v>
      </c>
      <c r="F53" s="8" t="s">
        <v>42</v>
      </c>
    </row>
    <row r="54" spans="1:6" x14ac:dyDescent="0.25">
      <c r="A54" s="54" t="s">
        <v>68</v>
      </c>
      <c r="B54" s="55"/>
      <c r="C54" s="55"/>
      <c r="D54" s="55"/>
      <c r="E54" s="55"/>
      <c r="F54" s="55"/>
    </row>
    <row r="55" spans="1:6" ht="148.5" customHeight="1" x14ac:dyDescent="0.25">
      <c r="A55" s="38">
        <v>1</v>
      </c>
      <c r="B55" s="70" t="s">
        <v>96</v>
      </c>
      <c r="C55" s="70"/>
      <c r="D55" s="36" t="s">
        <v>66</v>
      </c>
      <c r="E55" s="35"/>
      <c r="F55" s="35"/>
    </row>
    <row r="56" spans="1:6" ht="126" customHeight="1" x14ac:dyDescent="0.25">
      <c r="A56" s="38">
        <v>2</v>
      </c>
      <c r="B56" s="70" t="s">
        <v>131</v>
      </c>
      <c r="C56" s="70"/>
      <c r="D56" s="36" t="s">
        <v>70</v>
      </c>
      <c r="E56" s="35"/>
      <c r="F56" s="35"/>
    </row>
    <row r="57" spans="1:6" ht="45" customHeight="1" x14ac:dyDescent="0.25">
      <c r="A57" s="38">
        <v>3</v>
      </c>
      <c r="B57" s="70" t="s">
        <v>67</v>
      </c>
      <c r="C57" s="70"/>
      <c r="D57" s="36" t="s">
        <v>70</v>
      </c>
      <c r="E57" s="35"/>
      <c r="F57" s="35"/>
    </row>
    <row r="58" spans="1:6" ht="81.75" customHeight="1" x14ac:dyDescent="0.25">
      <c r="A58" s="38">
        <v>4</v>
      </c>
      <c r="B58" s="119" t="s">
        <v>127</v>
      </c>
      <c r="C58" s="120"/>
      <c r="D58" s="36" t="s">
        <v>70</v>
      </c>
      <c r="E58" s="35"/>
      <c r="F58" s="35"/>
    </row>
    <row r="59" spans="1:6" ht="15.75" customHeight="1" x14ac:dyDescent="0.25">
      <c r="A59" s="54" t="s">
        <v>69</v>
      </c>
      <c r="B59" s="55"/>
      <c r="C59" s="55"/>
      <c r="D59" s="55"/>
      <c r="E59" s="55"/>
      <c r="F59" s="55"/>
    </row>
    <row r="60" spans="1:6" ht="124.5" customHeight="1" x14ac:dyDescent="0.25">
      <c r="A60" s="36">
        <v>1</v>
      </c>
      <c r="B60" s="70" t="s">
        <v>130</v>
      </c>
      <c r="C60" s="70"/>
      <c r="D60" s="36" t="s">
        <v>70</v>
      </c>
      <c r="E60" s="36"/>
      <c r="F60" s="37"/>
    </row>
    <row r="61" spans="1:6" x14ac:dyDescent="0.25">
      <c r="A61" s="6"/>
      <c r="B61" s="6"/>
      <c r="C61" s="6"/>
      <c r="D61" s="6"/>
      <c r="E61" s="6"/>
      <c r="F61" s="6"/>
    </row>
    <row r="62" spans="1:6" x14ac:dyDescent="0.25">
      <c r="A62" s="52" t="s">
        <v>121</v>
      </c>
      <c r="B62" s="52"/>
      <c r="C62" s="52"/>
      <c r="D62" s="52"/>
      <c r="E62" s="52"/>
      <c r="F62" s="52"/>
    </row>
    <row r="63" spans="1:6" x14ac:dyDescent="0.25">
      <c r="A63" s="6"/>
      <c r="B63" s="6"/>
      <c r="C63" s="6"/>
      <c r="D63" s="6"/>
      <c r="E63" s="6"/>
      <c r="F63" s="6"/>
    </row>
    <row r="64" spans="1:6" ht="43.35" customHeight="1" x14ac:dyDescent="0.25">
      <c r="A64" s="8" t="s">
        <v>38</v>
      </c>
      <c r="B64" s="53" t="s">
        <v>39</v>
      </c>
      <c r="C64" s="53"/>
      <c r="D64" s="8" t="s">
        <v>40</v>
      </c>
      <c r="E64" s="8" t="s">
        <v>41</v>
      </c>
      <c r="F64" s="8" t="s">
        <v>42</v>
      </c>
    </row>
    <row r="65" spans="1:6" x14ac:dyDescent="0.25">
      <c r="A65" s="54" t="s">
        <v>122</v>
      </c>
      <c r="B65" s="55"/>
      <c r="C65" s="55"/>
      <c r="D65" s="55"/>
      <c r="E65" s="55"/>
      <c r="F65" s="55"/>
    </row>
    <row r="66" spans="1:6" ht="39" customHeight="1" x14ac:dyDescent="0.25">
      <c r="A66" s="36">
        <v>1</v>
      </c>
      <c r="B66" s="56" t="s">
        <v>128</v>
      </c>
      <c r="C66" s="56"/>
      <c r="D66" s="36" t="s">
        <v>71</v>
      </c>
      <c r="E66" s="42"/>
      <c r="F66" s="42"/>
    </row>
    <row r="67" spans="1:6" ht="33.75" customHeight="1" x14ac:dyDescent="0.25">
      <c r="A67" s="36">
        <v>2</v>
      </c>
      <c r="B67" s="130" t="s">
        <v>98</v>
      </c>
      <c r="C67" s="130"/>
      <c r="D67" s="36" t="s">
        <v>71</v>
      </c>
      <c r="E67" s="42"/>
      <c r="F67" s="42"/>
    </row>
    <row r="68" spans="1:6" ht="33.75" customHeight="1" x14ac:dyDescent="0.25">
      <c r="A68" s="39"/>
      <c r="B68" s="40"/>
      <c r="C68" s="40"/>
      <c r="D68" s="39"/>
      <c r="E68" s="41"/>
      <c r="F68" s="41"/>
    </row>
    <row r="69" spans="1:6" x14ac:dyDescent="0.25">
      <c r="A69" s="52" t="s">
        <v>123</v>
      </c>
      <c r="B69" s="52"/>
      <c r="C69" s="52"/>
      <c r="D69" s="52"/>
      <c r="E69" s="52"/>
      <c r="F69" s="52"/>
    </row>
    <row r="70" spans="1:6" x14ac:dyDescent="0.25">
      <c r="A70" s="6"/>
      <c r="B70" s="6"/>
      <c r="C70" s="6"/>
      <c r="D70" s="6"/>
      <c r="E70" s="6"/>
      <c r="F70" s="6"/>
    </row>
    <row r="71" spans="1:6" ht="28.5" customHeight="1" x14ac:dyDescent="0.25">
      <c r="A71" s="8" t="s">
        <v>38</v>
      </c>
      <c r="B71" s="53" t="s">
        <v>39</v>
      </c>
      <c r="C71" s="53"/>
      <c r="D71" s="8" t="s">
        <v>40</v>
      </c>
      <c r="E71" s="8" t="s">
        <v>41</v>
      </c>
      <c r="F71" s="8" t="s">
        <v>42</v>
      </c>
    </row>
    <row r="72" spans="1:6" ht="35.25" customHeight="1" x14ac:dyDescent="0.25">
      <c r="A72" s="54" t="s">
        <v>117</v>
      </c>
      <c r="B72" s="55"/>
      <c r="C72" s="55"/>
      <c r="D72" s="55"/>
      <c r="E72" s="55"/>
      <c r="F72" s="55"/>
    </row>
    <row r="73" spans="1:6" ht="48" customHeight="1" x14ac:dyDescent="0.25">
      <c r="A73" s="36">
        <v>1</v>
      </c>
      <c r="B73" s="56" t="s">
        <v>129</v>
      </c>
      <c r="C73" s="56"/>
      <c r="D73" s="36" t="s">
        <v>97</v>
      </c>
      <c r="E73" s="42"/>
      <c r="F73" s="42"/>
    </row>
    <row r="74" spans="1:6" ht="28.5" customHeight="1" x14ac:dyDescent="0.25">
      <c r="A74" s="6"/>
      <c r="B74" s="6"/>
      <c r="C74" s="6"/>
      <c r="D74" s="6"/>
      <c r="E74" s="6"/>
      <c r="F74" s="6"/>
    </row>
    <row r="75" spans="1:6" ht="28.5" customHeight="1" x14ac:dyDescent="0.25">
      <c r="A75" s="59" t="s">
        <v>44</v>
      </c>
      <c r="B75" s="59"/>
      <c r="C75" s="59"/>
      <c r="D75" s="59"/>
      <c r="E75" s="59"/>
      <c r="F75" s="59"/>
    </row>
    <row r="76" spans="1:6" ht="31.5" customHeight="1" x14ac:dyDescent="0.25">
      <c r="A76" s="131" t="s">
        <v>72</v>
      </c>
      <c r="B76" s="131"/>
      <c r="C76" s="131"/>
      <c r="D76" s="131"/>
      <c r="E76" s="131"/>
      <c r="F76" s="131"/>
    </row>
    <row r="77" spans="1:6" s="9" customFormat="1" ht="25.9" customHeight="1" x14ac:dyDescent="0.25">
      <c r="A77" s="131" t="s">
        <v>73</v>
      </c>
      <c r="B77" s="131"/>
      <c r="C77" s="131"/>
      <c r="D77" s="131"/>
      <c r="E77" s="131"/>
      <c r="F77" s="131"/>
    </row>
    <row r="78" spans="1:6" ht="36.75" customHeight="1" x14ac:dyDescent="0.25">
      <c r="A78" s="131" t="s">
        <v>45</v>
      </c>
      <c r="B78" s="131"/>
      <c r="C78" s="131"/>
      <c r="D78" s="131"/>
      <c r="E78" s="131"/>
      <c r="F78" s="131"/>
    </row>
    <row r="79" spans="1:6" ht="103.9" customHeight="1" x14ac:dyDescent="0.25">
      <c r="A79" s="131" t="s">
        <v>88</v>
      </c>
      <c r="B79" s="131"/>
      <c r="C79" s="131"/>
      <c r="D79" s="131"/>
      <c r="E79" s="131"/>
      <c r="F79" s="131"/>
    </row>
    <row r="80" spans="1:6" ht="48" customHeight="1" x14ac:dyDescent="0.25">
      <c r="A80" s="131" t="s">
        <v>87</v>
      </c>
      <c r="B80" s="131"/>
      <c r="C80" s="131"/>
      <c r="D80" s="131"/>
      <c r="E80" s="131"/>
      <c r="F80" s="131"/>
    </row>
    <row r="81" spans="1:8" ht="57.75" customHeight="1" x14ac:dyDescent="0.25">
      <c r="A81" s="131" t="s">
        <v>86</v>
      </c>
      <c r="B81" s="131"/>
      <c r="C81" s="131"/>
      <c r="D81" s="131"/>
      <c r="E81" s="131"/>
      <c r="F81" s="131"/>
    </row>
    <row r="82" spans="1:8" x14ac:dyDescent="0.25">
      <c r="A82" s="6"/>
      <c r="B82" s="6"/>
      <c r="C82" s="6"/>
      <c r="D82" s="6"/>
      <c r="E82" s="6"/>
      <c r="F82" s="6"/>
    </row>
    <row r="83" spans="1:8" ht="54.75" customHeight="1" x14ac:dyDescent="0.25">
      <c r="A83" s="65" t="s">
        <v>53</v>
      </c>
      <c r="B83" s="65"/>
      <c r="C83" s="65"/>
      <c r="D83" s="65"/>
      <c r="E83" s="65"/>
      <c r="F83" s="65"/>
    </row>
    <row r="84" spans="1:8" x14ac:dyDescent="0.25">
      <c r="A84" s="6"/>
      <c r="B84" s="6"/>
      <c r="C84" s="6"/>
      <c r="D84" s="6"/>
      <c r="E84" s="6"/>
      <c r="F84" s="6"/>
    </row>
    <row r="85" spans="1:8" ht="72.75" customHeight="1" x14ac:dyDescent="0.25">
      <c r="A85" s="11" t="s">
        <v>46</v>
      </c>
      <c r="B85" s="66" t="s">
        <v>54</v>
      </c>
      <c r="C85" s="66"/>
      <c r="D85" s="66"/>
      <c r="E85" s="67" t="s">
        <v>47</v>
      </c>
      <c r="F85" s="68"/>
    </row>
    <row r="86" spans="1:8" x14ac:dyDescent="0.25">
      <c r="A86" s="12"/>
      <c r="B86" s="69"/>
      <c r="C86" s="69"/>
      <c r="D86" s="69"/>
      <c r="E86" s="69"/>
      <c r="F86" s="69"/>
    </row>
    <row r="87" spans="1:8" ht="53.45" customHeight="1" x14ac:dyDescent="0.25">
      <c r="A87" s="12"/>
      <c r="B87" s="69"/>
      <c r="C87" s="69"/>
      <c r="D87" s="69"/>
      <c r="E87" s="69"/>
      <c r="F87" s="69"/>
    </row>
    <row r="88" spans="1:8" x14ac:dyDescent="0.25">
      <c r="A88" s="12"/>
      <c r="B88" s="69"/>
      <c r="C88" s="69"/>
      <c r="D88" s="69"/>
      <c r="E88" s="69"/>
      <c r="F88" s="69"/>
    </row>
    <row r="89" spans="1:8" ht="33.75" customHeight="1" x14ac:dyDescent="0.25">
      <c r="A89" s="22" t="s">
        <v>55</v>
      </c>
      <c r="B89" s="22"/>
      <c r="C89" s="22"/>
      <c r="D89" s="22"/>
      <c r="E89" s="22"/>
      <c r="F89" s="22"/>
    </row>
    <row r="90" spans="1:8" x14ac:dyDescent="0.25">
      <c r="A90" s="6"/>
      <c r="B90" s="6"/>
      <c r="C90" s="6"/>
      <c r="D90" s="6"/>
      <c r="E90" s="6"/>
      <c r="F90" s="6"/>
    </row>
    <row r="91" spans="1:8" ht="69.75" customHeight="1" x14ac:dyDescent="0.25">
      <c r="A91" s="65" t="s">
        <v>52</v>
      </c>
      <c r="B91" s="65"/>
      <c r="C91" s="65"/>
      <c r="D91" s="65"/>
      <c r="E91" s="65"/>
      <c r="F91" s="65"/>
    </row>
    <row r="92" spans="1:8" x14ac:dyDescent="0.25">
      <c r="A92" s="6"/>
      <c r="B92" s="6"/>
      <c r="C92" s="6"/>
      <c r="D92" s="6"/>
      <c r="E92" s="6"/>
      <c r="F92" s="6"/>
    </row>
    <row r="93" spans="1:8" ht="70.5" customHeight="1" x14ac:dyDescent="0.25">
      <c r="A93" s="11" t="s">
        <v>46</v>
      </c>
      <c r="B93" s="66" t="s">
        <v>61</v>
      </c>
      <c r="C93" s="66"/>
      <c r="D93" s="66"/>
      <c r="E93" s="66"/>
      <c r="F93" s="66"/>
      <c r="G93" s="143"/>
      <c r="H93" s="143"/>
    </row>
    <row r="94" spans="1:8" x14ac:dyDescent="0.25">
      <c r="A94" s="132" t="s">
        <v>91</v>
      </c>
      <c r="B94" s="132"/>
      <c r="C94" s="132"/>
      <c r="D94" s="132"/>
      <c r="E94" s="132"/>
      <c r="F94" s="132"/>
    </row>
    <row r="95" spans="1:8" x14ac:dyDescent="0.25">
      <c r="A95" s="133" t="s">
        <v>74</v>
      </c>
      <c r="B95" s="133"/>
      <c r="C95" s="133"/>
      <c r="D95" s="133"/>
      <c r="E95" s="133"/>
      <c r="F95" s="133"/>
    </row>
    <row r="96" spans="1:8" ht="14.45" customHeight="1" x14ac:dyDescent="0.25">
      <c r="A96" s="24">
        <v>1</v>
      </c>
      <c r="B96" s="69"/>
      <c r="C96" s="69"/>
      <c r="D96" s="69"/>
      <c r="E96" s="69"/>
      <c r="F96" s="69"/>
    </row>
    <row r="97" spans="1:6" x14ac:dyDescent="0.25">
      <c r="A97" s="133" t="s">
        <v>75</v>
      </c>
      <c r="B97" s="133"/>
      <c r="C97" s="133"/>
      <c r="D97" s="133"/>
      <c r="E97" s="133"/>
      <c r="F97" s="133"/>
    </row>
    <row r="98" spans="1:6" x14ac:dyDescent="0.25">
      <c r="A98" s="24">
        <v>2</v>
      </c>
      <c r="B98" s="69"/>
      <c r="C98" s="69"/>
      <c r="D98" s="69"/>
      <c r="E98" s="69"/>
      <c r="F98" s="69"/>
    </row>
    <row r="99" spans="1:6" ht="14.45" customHeight="1" x14ac:dyDescent="0.25">
      <c r="A99" s="133" t="s">
        <v>76</v>
      </c>
      <c r="B99" s="133"/>
      <c r="C99" s="133"/>
      <c r="D99" s="133"/>
      <c r="E99" s="133"/>
      <c r="F99" s="133"/>
    </row>
    <row r="100" spans="1:6" x14ac:dyDescent="0.25">
      <c r="A100" s="24">
        <v>3</v>
      </c>
      <c r="B100" s="69"/>
      <c r="C100" s="69"/>
      <c r="D100" s="69"/>
      <c r="E100" s="69"/>
      <c r="F100" s="69"/>
    </row>
    <row r="101" spans="1:6" x14ac:dyDescent="0.25">
      <c r="A101" s="146" t="s">
        <v>92</v>
      </c>
      <c r="B101" s="146"/>
      <c r="C101" s="146"/>
      <c r="D101" s="146"/>
      <c r="E101" s="146"/>
      <c r="F101" s="146"/>
    </row>
    <row r="102" spans="1:6" ht="21" customHeight="1" x14ac:dyDescent="0.25">
      <c r="A102" s="133" t="s">
        <v>124</v>
      </c>
      <c r="B102" s="133"/>
      <c r="C102" s="133"/>
      <c r="D102" s="133"/>
      <c r="E102" s="133"/>
      <c r="F102" s="133"/>
    </row>
    <row r="103" spans="1:6" x14ac:dyDescent="0.25">
      <c r="A103" s="24">
        <v>1</v>
      </c>
      <c r="B103" s="69"/>
      <c r="C103" s="69"/>
      <c r="D103" s="69"/>
      <c r="E103" s="69"/>
      <c r="F103" s="69"/>
    </row>
    <row r="104" spans="1:6" x14ac:dyDescent="0.25">
      <c r="A104" s="146" t="s">
        <v>93</v>
      </c>
      <c r="B104" s="146"/>
      <c r="C104" s="146"/>
      <c r="D104" s="146"/>
      <c r="E104" s="146"/>
      <c r="F104" s="146"/>
    </row>
    <row r="105" spans="1:6" x14ac:dyDescent="0.25">
      <c r="A105" s="133" t="s">
        <v>118</v>
      </c>
      <c r="B105" s="133"/>
      <c r="C105" s="133"/>
      <c r="D105" s="133"/>
      <c r="E105" s="133"/>
      <c r="F105" s="133"/>
    </row>
    <row r="106" spans="1:6" x14ac:dyDescent="0.25">
      <c r="A106" s="24">
        <v>1</v>
      </c>
      <c r="B106" s="69"/>
      <c r="C106" s="69"/>
      <c r="D106" s="69"/>
      <c r="E106" s="69"/>
      <c r="F106" s="69"/>
    </row>
    <row r="107" spans="1:6" x14ac:dyDescent="0.25">
      <c r="A107" s="6"/>
      <c r="B107" s="6"/>
      <c r="C107" s="6"/>
      <c r="D107" s="6"/>
      <c r="E107" s="6"/>
      <c r="F107" s="6"/>
    </row>
    <row r="108" spans="1:6" x14ac:dyDescent="0.25">
      <c r="A108" s="65" t="s">
        <v>48</v>
      </c>
      <c r="B108" s="65"/>
      <c r="C108" s="65"/>
      <c r="D108" s="65"/>
      <c r="E108" s="65"/>
      <c r="F108" s="65"/>
    </row>
    <row r="109" spans="1:6" x14ac:dyDescent="0.25">
      <c r="A109" s="6"/>
      <c r="B109" s="6"/>
      <c r="C109" s="6"/>
      <c r="D109" s="6"/>
      <c r="E109" s="6"/>
      <c r="F109" s="6"/>
    </row>
    <row r="110" spans="1:6" x14ac:dyDescent="0.25">
      <c r="A110" s="65" t="s">
        <v>49</v>
      </c>
      <c r="B110" s="65"/>
      <c r="C110" s="65"/>
      <c r="D110" s="65"/>
      <c r="E110" s="65"/>
      <c r="F110" s="65"/>
    </row>
    <row r="111" spans="1:6" x14ac:dyDescent="0.25">
      <c r="A111" s="59" t="s">
        <v>60</v>
      </c>
      <c r="B111" s="59"/>
      <c r="C111" s="59"/>
      <c r="D111" s="59"/>
      <c r="E111" s="59"/>
      <c r="F111" s="59"/>
    </row>
    <row r="112" spans="1:6" ht="66" customHeight="1" x14ac:dyDescent="0.25">
      <c r="A112" s="59" t="s">
        <v>59</v>
      </c>
      <c r="B112" s="59"/>
      <c r="C112" s="59"/>
      <c r="D112" s="59"/>
      <c r="E112" s="59"/>
      <c r="F112" s="59"/>
    </row>
    <row r="113" spans="1:6" x14ac:dyDescent="0.25">
      <c r="A113" s="59" t="s">
        <v>58</v>
      </c>
      <c r="B113" s="59"/>
      <c r="C113" s="59"/>
      <c r="D113" s="59"/>
      <c r="E113" s="59"/>
      <c r="F113" s="59"/>
    </row>
    <row r="114" spans="1:6" x14ac:dyDescent="0.25">
      <c r="A114" s="59" t="s">
        <v>57</v>
      </c>
      <c r="B114" s="59"/>
      <c r="C114" s="59"/>
      <c r="D114" s="59"/>
      <c r="E114" s="59"/>
      <c r="F114" s="59"/>
    </row>
    <row r="115" spans="1:6" x14ac:dyDescent="0.25">
      <c r="A115" s="59" t="s">
        <v>56</v>
      </c>
      <c r="B115" s="59"/>
      <c r="C115" s="59"/>
      <c r="D115" s="59"/>
      <c r="E115" s="59"/>
      <c r="F115" s="59"/>
    </row>
    <row r="116" spans="1:6" ht="14.65" customHeight="1" x14ac:dyDescent="0.25">
      <c r="A116" s="10"/>
      <c r="B116" s="10"/>
      <c r="C116" s="10"/>
      <c r="D116" s="10"/>
      <c r="E116" s="10"/>
      <c r="F116" s="10"/>
    </row>
    <row r="117" spans="1:6" x14ac:dyDescent="0.25">
      <c r="A117" s="15"/>
      <c r="B117" s="15"/>
    </row>
    <row r="118" spans="1:6" ht="96.75" customHeight="1" x14ac:dyDescent="0.25">
      <c r="A118" s="129" t="s">
        <v>50</v>
      </c>
      <c r="B118" s="129"/>
      <c r="C118" s="129"/>
      <c r="D118" s="129"/>
      <c r="E118" s="129"/>
      <c r="F118" s="129"/>
    </row>
    <row r="119" spans="1:6" x14ac:dyDescent="0.25">
      <c r="A119" s="14"/>
      <c r="B119" s="14"/>
      <c r="C119" s="14"/>
      <c r="D119" s="14"/>
      <c r="E119" s="14"/>
      <c r="F119" s="14"/>
    </row>
    <row r="120" spans="1:6" ht="12.6" customHeight="1" x14ac:dyDescent="0.25">
      <c r="A120" s="61" t="s">
        <v>0</v>
      </c>
      <c r="B120" s="61"/>
      <c r="C120" s="62"/>
      <c r="D120" s="62"/>
      <c r="E120" s="62"/>
      <c r="F120" s="62"/>
    </row>
    <row r="121" spans="1:6" ht="14.65" customHeight="1" x14ac:dyDescent="0.25"/>
    <row r="122" spans="1:6" x14ac:dyDescent="0.25">
      <c r="A122" s="63" t="s">
        <v>94</v>
      </c>
      <c r="B122" s="63"/>
      <c r="C122" s="64"/>
      <c r="D122" s="64"/>
      <c r="E122" s="64"/>
      <c r="F122" s="64"/>
    </row>
    <row r="123" spans="1:6" ht="15.75" thickBot="1" x14ac:dyDescent="0.3"/>
    <row r="124" spans="1:6" ht="14.65" customHeight="1" thickBot="1" x14ac:dyDescent="0.3">
      <c r="A124" s="135" t="s">
        <v>109</v>
      </c>
      <c r="B124" s="136"/>
      <c r="C124" s="137"/>
      <c r="D124" s="137"/>
      <c r="E124" s="137"/>
      <c r="F124" s="138"/>
    </row>
    <row r="125" spans="1:6" ht="14.65" customHeight="1" thickBot="1" x14ac:dyDescent="0.3">
      <c r="A125" s="152" t="s">
        <v>1</v>
      </c>
      <c r="B125" s="153"/>
      <c r="C125" s="154"/>
      <c r="D125" s="102">
        <f>F147+F159+F165</f>
        <v>0</v>
      </c>
      <c r="E125" s="139"/>
      <c r="F125" s="140"/>
    </row>
    <row r="126" spans="1:6" x14ac:dyDescent="0.25">
      <c r="A126" s="16"/>
      <c r="B126" s="16"/>
      <c r="C126" s="16"/>
      <c r="D126" s="16"/>
      <c r="E126" s="17"/>
      <c r="F126" s="17"/>
    </row>
    <row r="127" spans="1:6" x14ac:dyDescent="0.25">
      <c r="A127" s="141" t="s">
        <v>21</v>
      </c>
      <c r="B127" s="141"/>
      <c r="C127" s="142"/>
      <c r="D127" s="142"/>
      <c r="E127" s="142"/>
      <c r="F127" s="142"/>
    </row>
    <row r="128" spans="1:6" x14ac:dyDescent="0.25">
      <c r="A128" s="91" t="s">
        <v>2</v>
      </c>
      <c r="B128" s="92"/>
      <c r="C128" s="93"/>
      <c r="D128" s="97" t="s">
        <v>7</v>
      </c>
      <c r="E128" s="1" t="s">
        <v>3</v>
      </c>
      <c r="F128" s="1" t="s">
        <v>4</v>
      </c>
    </row>
    <row r="129" spans="1:6" ht="48" x14ac:dyDescent="0.25">
      <c r="A129" s="106"/>
      <c r="B129" s="107"/>
      <c r="C129" s="108"/>
      <c r="D129" s="134"/>
      <c r="E129" s="1" t="s">
        <v>20</v>
      </c>
      <c r="F129" s="1" t="s">
        <v>8</v>
      </c>
    </row>
    <row r="130" spans="1:6" x14ac:dyDescent="0.25">
      <c r="A130" s="50" t="s">
        <v>77</v>
      </c>
      <c r="B130" s="50"/>
      <c r="C130" s="51"/>
      <c r="D130" s="43">
        <v>21136217.009999998</v>
      </c>
      <c r="E130" s="44"/>
      <c r="F130" s="18">
        <f>ROUND(E130*D130,2)</f>
        <v>0</v>
      </c>
    </row>
    <row r="131" spans="1:6" x14ac:dyDescent="0.25">
      <c r="A131" s="50" t="s">
        <v>110</v>
      </c>
      <c r="B131" s="50"/>
      <c r="C131" s="51"/>
      <c r="D131" s="43">
        <v>3394371.7</v>
      </c>
      <c r="E131" s="44"/>
      <c r="F131" s="18">
        <f t="shared" ref="F131:F144" si="0">ROUND(E131*D131,2)</f>
        <v>0</v>
      </c>
    </row>
    <row r="132" spans="1:6" x14ac:dyDescent="0.25">
      <c r="A132" s="50" t="s">
        <v>111</v>
      </c>
      <c r="B132" s="50"/>
      <c r="C132" s="51"/>
      <c r="D132" s="43">
        <v>169362414.34</v>
      </c>
      <c r="E132" s="44"/>
      <c r="F132" s="18"/>
    </row>
    <row r="133" spans="1:6" ht="15" customHeight="1" x14ac:dyDescent="0.25">
      <c r="A133" s="50" t="s">
        <v>13</v>
      </c>
      <c r="B133" s="50"/>
      <c r="C133" s="51"/>
      <c r="D133" s="43">
        <v>40397316.49000001</v>
      </c>
      <c r="E133" s="44"/>
      <c r="F133" s="18">
        <f t="shared" si="0"/>
        <v>0</v>
      </c>
    </row>
    <row r="134" spans="1:6" ht="23.25" customHeight="1" x14ac:dyDescent="0.25">
      <c r="A134" s="50" t="s">
        <v>14</v>
      </c>
      <c r="B134" s="50"/>
      <c r="C134" s="51"/>
      <c r="D134" s="43">
        <v>4467082.21</v>
      </c>
      <c r="E134" s="44"/>
      <c r="F134" s="18">
        <f t="shared" si="0"/>
        <v>0</v>
      </c>
    </row>
    <row r="135" spans="1:6" ht="27.75" customHeight="1" x14ac:dyDescent="0.25">
      <c r="A135" s="50" t="s">
        <v>15</v>
      </c>
      <c r="B135" s="50"/>
      <c r="C135" s="51"/>
      <c r="D135" s="43">
        <v>13636409.810000006</v>
      </c>
      <c r="E135" s="44"/>
      <c r="F135" s="18">
        <f t="shared" si="0"/>
        <v>0</v>
      </c>
    </row>
    <row r="136" spans="1:6" ht="20.25" customHeight="1" x14ac:dyDescent="0.25">
      <c r="A136" s="50" t="s">
        <v>16</v>
      </c>
      <c r="B136" s="50"/>
      <c r="C136" s="51"/>
      <c r="D136" s="43">
        <v>254357.72000000003</v>
      </c>
      <c r="E136" s="44"/>
      <c r="F136" s="18">
        <f t="shared" si="0"/>
        <v>0</v>
      </c>
    </row>
    <row r="137" spans="1:6" ht="14.65" customHeight="1" x14ac:dyDescent="0.25">
      <c r="A137" s="50" t="s">
        <v>17</v>
      </c>
      <c r="B137" s="50"/>
      <c r="C137" s="51"/>
      <c r="D137" s="43">
        <v>19222711.779999997</v>
      </c>
      <c r="E137" s="44"/>
      <c r="F137" s="18">
        <f t="shared" si="0"/>
        <v>0</v>
      </c>
    </row>
    <row r="138" spans="1:6" ht="14.65" customHeight="1" x14ac:dyDescent="0.25">
      <c r="A138" s="50" t="s">
        <v>18</v>
      </c>
      <c r="B138" s="50"/>
      <c r="C138" s="51"/>
      <c r="D138" s="43">
        <v>322045.67</v>
      </c>
      <c r="E138" s="44"/>
      <c r="F138" s="18">
        <f t="shared" si="0"/>
        <v>0</v>
      </c>
    </row>
    <row r="139" spans="1:6" ht="87.75" customHeight="1" x14ac:dyDescent="0.25">
      <c r="A139" s="50" t="s">
        <v>19</v>
      </c>
      <c r="B139" s="50"/>
      <c r="C139" s="51"/>
      <c r="D139" s="43">
        <v>2144300.4700000002</v>
      </c>
      <c r="E139" s="44"/>
      <c r="F139" s="18">
        <f t="shared" si="0"/>
        <v>0</v>
      </c>
    </row>
    <row r="140" spans="1:6" ht="53.25" customHeight="1" x14ac:dyDescent="0.25">
      <c r="A140" s="50" t="s">
        <v>112</v>
      </c>
      <c r="B140" s="50"/>
      <c r="C140" s="51"/>
      <c r="D140" s="45">
        <v>300000</v>
      </c>
      <c r="E140" s="44"/>
      <c r="F140" s="18">
        <f t="shared" si="0"/>
        <v>0</v>
      </c>
    </row>
    <row r="141" spans="1:6" ht="30" customHeight="1" x14ac:dyDescent="0.25">
      <c r="A141" s="50" t="s">
        <v>113</v>
      </c>
      <c r="B141" s="50"/>
      <c r="C141" s="51"/>
      <c r="D141" s="45">
        <v>20000</v>
      </c>
      <c r="E141" s="44"/>
      <c r="F141" s="18">
        <f t="shared" si="0"/>
        <v>0</v>
      </c>
    </row>
    <row r="142" spans="1:6" x14ac:dyDescent="0.25">
      <c r="A142" s="50" t="s">
        <v>78</v>
      </c>
      <c r="B142" s="50"/>
      <c r="C142" s="51"/>
      <c r="D142" s="45">
        <v>15000</v>
      </c>
      <c r="E142" s="44"/>
      <c r="F142" s="18">
        <f t="shared" si="0"/>
        <v>0</v>
      </c>
    </row>
    <row r="143" spans="1:6" ht="14.65" customHeight="1" x14ac:dyDescent="0.25">
      <c r="A143" s="50" t="s">
        <v>5</v>
      </c>
      <c r="B143" s="50"/>
      <c r="C143" s="51"/>
      <c r="D143" s="45">
        <v>1500000</v>
      </c>
      <c r="E143" s="44"/>
      <c r="F143" s="18">
        <f t="shared" si="0"/>
        <v>0</v>
      </c>
    </row>
    <row r="144" spans="1:6" ht="92.25" customHeight="1" x14ac:dyDescent="0.25">
      <c r="A144" s="50" t="s">
        <v>114</v>
      </c>
      <c r="B144" s="50"/>
      <c r="C144" s="51"/>
      <c r="D144" s="45">
        <v>200000</v>
      </c>
      <c r="E144" s="44"/>
      <c r="F144" s="18">
        <f t="shared" si="0"/>
        <v>0</v>
      </c>
    </row>
    <row r="145" spans="1:6" x14ac:dyDescent="0.25">
      <c r="A145" s="156" t="s">
        <v>6</v>
      </c>
      <c r="B145" s="157"/>
      <c r="C145" s="158"/>
      <c r="D145" s="32">
        <f>SUM(D130:D144)</f>
        <v>276372227.20000005</v>
      </c>
      <c r="E145" s="27"/>
      <c r="F145" s="18">
        <f>SUM(F130:F144)</f>
        <v>0</v>
      </c>
    </row>
    <row r="146" spans="1:6" ht="14.65" customHeight="1" x14ac:dyDescent="0.25"/>
    <row r="147" spans="1:6" ht="14.65" customHeight="1" x14ac:dyDescent="0.25">
      <c r="A147" s="155" t="s">
        <v>102</v>
      </c>
      <c r="B147" s="155"/>
      <c r="C147" s="155"/>
      <c r="D147" s="155"/>
      <c r="E147" s="155"/>
      <c r="F147" s="2">
        <f>ROUND(F145*3,2)</f>
        <v>0</v>
      </c>
    </row>
    <row r="148" spans="1:6" ht="25.15" customHeight="1" x14ac:dyDescent="0.25"/>
    <row r="149" spans="1:6" ht="25.5" customHeight="1" x14ac:dyDescent="0.25">
      <c r="A149" s="141" t="s">
        <v>79</v>
      </c>
      <c r="B149" s="141"/>
      <c r="C149" s="142"/>
      <c r="D149" s="142"/>
      <c r="E149" s="142"/>
      <c r="F149" s="142"/>
    </row>
    <row r="150" spans="1:6" ht="14.65" customHeight="1" x14ac:dyDescent="0.25">
      <c r="A150" s="91" t="s">
        <v>2</v>
      </c>
      <c r="B150" s="92"/>
      <c r="C150" s="93"/>
      <c r="D150" s="97" t="s">
        <v>7</v>
      </c>
      <c r="E150" s="1" t="s">
        <v>3</v>
      </c>
      <c r="F150" s="1" t="s">
        <v>4</v>
      </c>
    </row>
    <row r="151" spans="1:6" ht="48" x14ac:dyDescent="0.25">
      <c r="A151" s="94"/>
      <c r="B151" s="95"/>
      <c r="C151" s="96"/>
      <c r="D151" s="98"/>
      <c r="E151" s="1" t="s">
        <v>20</v>
      </c>
      <c r="F151" s="1" t="s">
        <v>8</v>
      </c>
    </row>
    <row r="152" spans="1:6" ht="14.65" customHeight="1" x14ac:dyDescent="0.25">
      <c r="A152" s="99" t="s">
        <v>9</v>
      </c>
      <c r="B152" s="100"/>
      <c r="C152" s="101"/>
      <c r="D152" s="45">
        <v>2996594.9100000015</v>
      </c>
      <c r="E152" s="46"/>
      <c r="F152" s="47">
        <f>ROUND(D152*E152,2)</f>
        <v>0</v>
      </c>
    </row>
    <row r="153" spans="1:6" x14ac:dyDescent="0.25">
      <c r="A153" s="99" t="s">
        <v>10</v>
      </c>
      <c r="B153" s="100"/>
      <c r="C153" s="101"/>
      <c r="D153" s="45">
        <v>229065.97999999998</v>
      </c>
      <c r="E153" s="46"/>
      <c r="F153" s="47">
        <f t="shared" ref="F153:F156" si="1">ROUND(D153*E153,2)</f>
        <v>0</v>
      </c>
    </row>
    <row r="154" spans="1:6" ht="24.6" customHeight="1" x14ac:dyDescent="0.25">
      <c r="A154" s="99" t="s">
        <v>80</v>
      </c>
      <c r="B154" s="100"/>
      <c r="C154" s="101"/>
      <c r="D154" s="45">
        <v>487114.16</v>
      </c>
      <c r="E154" s="46"/>
      <c r="F154" s="47">
        <f t="shared" si="1"/>
        <v>0</v>
      </c>
    </row>
    <row r="155" spans="1:6" ht="30.6" customHeight="1" x14ac:dyDescent="0.25">
      <c r="A155" s="99" t="s">
        <v>81</v>
      </c>
      <c r="B155" s="100"/>
      <c r="C155" s="101"/>
      <c r="D155" s="45">
        <v>200000</v>
      </c>
      <c r="E155" s="46"/>
      <c r="F155" s="47">
        <f t="shared" si="1"/>
        <v>0</v>
      </c>
    </row>
    <row r="156" spans="1:6" ht="30.6" customHeight="1" x14ac:dyDescent="0.25">
      <c r="A156" s="147" t="s">
        <v>115</v>
      </c>
      <c r="B156" s="148"/>
      <c r="C156" s="149"/>
      <c r="D156" s="45">
        <v>100000</v>
      </c>
      <c r="E156" s="46"/>
      <c r="F156" s="47">
        <f t="shared" si="1"/>
        <v>0</v>
      </c>
    </row>
    <row r="157" spans="1:6" x14ac:dyDescent="0.25">
      <c r="A157" s="150" t="s">
        <v>6</v>
      </c>
      <c r="B157" s="151"/>
      <c r="C157" s="101"/>
      <c r="D157" s="33">
        <f>SUM(D152:D156)</f>
        <v>4012775.0500000017</v>
      </c>
      <c r="E157" s="21"/>
      <c r="F157" s="18">
        <f>SUM(F152:F156)</f>
        <v>0</v>
      </c>
    </row>
    <row r="159" spans="1:6" ht="14.65" customHeight="1" x14ac:dyDescent="0.25">
      <c r="A159" s="144" t="s">
        <v>103</v>
      </c>
      <c r="B159" s="144"/>
      <c r="C159" s="145"/>
      <c r="D159" s="145"/>
      <c r="E159" s="145"/>
      <c r="F159" s="2">
        <f>ROUND(F157*3,2)</f>
        <v>0</v>
      </c>
    </row>
    <row r="160" spans="1:6" s="31" customFormat="1" ht="14.65" customHeight="1" x14ac:dyDescent="0.25">
      <c r="A160" s="3"/>
      <c r="B160" s="3"/>
      <c r="C160" s="3"/>
      <c r="D160" s="3"/>
      <c r="E160" s="3"/>
      <c r="F160" s="3"/>
    </row>
    <row r="161" spans="1:6" ht="32.25" customHeight="1" x14ac:dyDescent="0.25">
      <c r="A161" s="141" t="s">
        <v>82</v>
      </c>
      <c r="B161" s="141"/>
      <c r="C161" s="142"/>
      <c r="D161" s="142"/>
      <c r="E161" s="142"/>
      <c r="F161" s="142"/>
    </row>
    <row r="162" spans="1:6" ht="26.25" customHeight="1" x14ac:dyDescent="0.25">
      <c r="A162" s="109" t="s">
        <v>11</v>
      </c>
      <c r="B162" s="110"/>
      <c r="C162" s="111"/>
      <c r="D162" s="112"/>
      <c r="E162" s="109" t="s">
        <v>12</v>
      </c>
      <c r="F162" s="112"/>
    </row>
    <row r="163" spans="1:6" x14ac:dyDescent="0.25">
      <c r="A163" s="113">
        <v>3000000</v>
      </c>
      <c r="B163" s="114"/>
      <c r="C163" s="115"/>
      <c r="D163" s="116"/>
      <c r="E163" s="113"/>
      <c r="F163" s="116"/>
    </row>
    <row r="165" spans="1:6" ht="12.6" customHeight="1" x14ac:dyDescent="0.25">
      <c r="A165" s="117" t="s">
        <v>104</v>
      </c>
      <c r="B165" s="117"/>
      <c r="C165" s="64"/>
      <c r="D165" s="64"/>
      <c r="E165" s="118"/>
      <c r="F165" s="2">
        <f>ROUND(E163*3,2)</f>
        <v>0</v>
      </c>
    </row>
    <row r="166" spans="1:6" ht="14.65" customHeight="1" x14ac:dyDescent="0.25">
      <c r="A166" s="28"/>
      <c r="B166" s="28"/>
      <c r="C166" s="29"/>
      <c r="D166" s="29"/>
      <c r="E166" s="29"/>
      <c r="F166" s="30"/>
    </row>
    <row r="167" spans="1:6" x14ac:dyDescent="0.25">
      <c r="A167" s="63" t="s">
        <v>125</v>
      </c>
      <c r="B167" s="63"/>
      <c r="C167" s="64"/>
      <c r="D167" s="64"/>
      <c r="E167" s="64"/>
      <c r="F167" s="64"/>
    </row>
    <row r="168" spans="1:6" ht="15.75" thickBot="1" x14ac:dyDescent="0.3"/>
    <row r="169" spans="1:6" ht="14.65" customHeight="1" x14ac:dyDescent="0.25">
      <c r="A169" s="121" t="s">
        <v>105</v>
      </c>
      <c r="B169" s="122"/>
      <c r="C169" s="123"/>
      <c r="D169" s="123"/>
      <c r="E169" s="123"/>
      <c r="F169" s="124"/>
    </row>
    <row r="170" spans="1:6" ht="14.65" customHeight="1" thickBot="1" x14ac:dyDescent="0.3">
      <c r="A170" s="4" t="s">
        <v>1</v>
      </c>
      <c r="B170" s="7"/>
      <c r="C170" s="5"/>
      <c r="D170" s="102">
        <f>F179</f>
        <v>0</v>
      </c>
      <c r="E170" s="103"/>
      <c r="F170" s="104"/>
    </row>
    <row r="171" spans="1:6" ht="14.65" customHeight="1" x14ac:dyDescent="0.25">
      <c r="A171" s="16"/>
      <c r="B171" s="16"/>
      <c r="C171" s="16"/>
      <c r="D171" s="16"/>
      <c r="E171" s="17"/>
      <c r="F171" s="17"/>
    </row>
    <row r="172" spans="1:6" x14ac:dyDescent="0.25">
      <c r="A172" s="89" t="s">
        <v>126</v>
      </c>
      <c r="B172" s="89"/>
      <c r="C172" s="90"/>
      <c r="D172" s="90"/>
      <c r="E172" s="90"/>
      <c r="F172" s="90"/>
    </row>
    <row r="173" spans="1:6" ht="30" customHeight="1" x14ac:dyDescent="0.25">
      <c r="A173" s="91" t="s">
        <v>2</v>
      </c>
      <c r="B173" s="92"/>
      <c r="C173" s="93"/>
      <c r="D173" s="97" t="s">
        <v>7</v>
      </c>
      <c r="E173" s="1" t="s">
        <v>3</v>
      </c>
      <c r="F173" s="1" t="s">
        <v>4</v>
      </c>
    </row>
    <row r="174" spans="1:6" ht="48" x14ac:dyDescent="0.25">
      <c r="A174" s="94"/>
      <c r="B174" s="95"/>
      <c r="C174" s="96"/>
      <c r="D174" s="98"/>
      <c r="E174" s="1" t="s">
        <v>20</v>
      </c>
      <c r="F174" s="1" t="s">
        <v>8</v>
      </c>
    </row>
    <row r="175" spans="1:6" x14ac:dyDescent="0.25">
      <c r="A175" s="99" t="s">
        <v>83</v>
      </c>
      <c r="B175" s="100"/>
      <c r="C175" s="101"/>
      <c r="D175" s="45">
        <v>1099515.48</v>
      </c>
      <c r="E175" s="48"/>
      <c r="F175" s="49">
        <f>ROUND(D175*E175,2)</f>
        <v>0</v>
      </c>
    </row>
    <row r="176" spans="1:6" ht="14.65" customHeight="1" x14ac:dyDescent="0.25">
      <c r="A176" s="99" t="s">
        <v>84</v>
      </c>
      <c r="B176" s="100"/>
      <c r="C176" s="101"/>
      <c r="D176" s="45">
        <v>84364.81</v>
      </c>
      <c r="E176" s="48"/>
      <c r="F176" s="49">
        <f>ROUND(D176*E176,2)</f>
        <v>0</v>
      </c>
    </row>
    <row r="177" spans="1:6" x14ac:dyDescent="0.25">
      <c r="A177" s="78" t="s">
        <v>6</v>
      </c>
      <c r="B177" s="79"/>
      <c r="C177" s="80"/>
      <c r="D177" s="18">
        <f>SUM(D175:D176)</f>
        <v>1183880.29</v>
      </c>
      <c r="E177" s="20"/>
      <c r="F177" s="19">
        <f>SUM(F175:F176)</f>
        <v>0</v>
      </c>
    </row>
    <row r="179" spans="1:6" x14ac:dyDescent="0.25">
      <c r="A179" s="76" t="s">
        <v>106</v>
      </c>
      <c r="B179" s="76"/>
      <c r="C179" s="76"/>
      <c r="D179" s="76"/>
      <c r="E179" s="77"/>
      <c r="F179" s="2">
        <f>ROUND(F177*3,2)</f>
        <v>0</v>
      </c>
    </row>
    <row r="181" spans="1:6" ht="24.6" customHeight="1" x14ac:dyDescent="0.25">
      <c r="A181" s="63" t="s">
        <v>95</v>
      </c>
      <c r="B181" s="63"/>
      <c r="C181" s="64"/>
      <c r="D181" s="64"/>
      <c r="E181" s="64"/>
      <c r="F181" s="64"/>
    </row>
    <row r="182" spans="1:6" ht="30.6" customHeight="1" x14ac:dyDescent="0.25"/>
    <row r="183" spans="1:6" ht="15.75" thickBot="1" x14ac:dyDescent="0.3"/>
    <row r="184" spans="1:6" x14ac:dyDescent="0.25">
      <c r="A184" s="121" t="s">
        <v>107</v>
      </c>
      <c r="B184" s="122"/>
      <c r="C184" s="123"/>
      <c r="D184" s="123"/>
      <c r="E184" s="123"/>
      <c r="F184" s="124"/>
    </row>
    <row r="185" spans="1:6" ht="14.65" customHeight="1" thickBot="1" x14ac:dyDescent="0.3">
      <c r="A185" s="4" t="s">
        <v>1</v>
      </c>
      <c r="B185" s="7"/>
      <c r="C185" s="5"/>
      <c r="D185" s="102">
        <f>F199</f>
        <v>0</v>
      </c>
      <c r="E185" s="103"/>
      <c r="F185" s="104"/>
    </row>
    <row r="187" spans="1:6" x14ac:dyDescent="0.25">
      <c r="A187" s="141" t="s">
        <v>119</v>
      </c>
      <c r="B187" s="141"/>
      <c r="C187" s="142"/>
      <c r="D187" s="142"/>
      <c r="E187" s="142"/>
      <c r="F187" s="142"/>
    </row>
    <row r="188" spans="1:6" ht="27.75" customHeight="1" x14ac:dyDescent="0.25">
      <c r="A188" s="109" t="s">
        <v>11</v>
      </c>
      <c r="B188" s="110"/>
      <c r="C188" s="111"/>
      <c r="D188" s="112"/>
      <c r="E188" s="109" t="s">
        <v>12</v>
      </c>
      <c r="F188" s="112"/>
    </row>
    <row r="189" spans="1:6" x14ac:dyDescent="0.25">
      <c r="A189" s="113">
        <v>4000000</v>
      </c>
      <c r="B189" s="114"/>
      <c r="C189" s="115"/>
      <c r="D189" s="116"/>
      <c r="E189" s="113"/>
      <c r="F189" s="116"/>
    </row>
    <row r="191" spans="1:6" x14ac:dyDescent="0.25">
      <c r="A191" s="117" t="s">
        <v>108</v>
      </c>
      <c r="B191" s="117"/>
      <c r="C191" s="64"/>
      <c r="D191" s="64"/>
      <c r="E191" s="118"/>
      <c r="F191" s="2">
        <f>ROUND(E189*3,2)</f>
        <v>0</v>
      </c>
    </row>
  </sheetData>
  <mergeCells count="162">
    <mergeCell ref="A184:F184"/>
    <mergeCell ref="D185:F185"/>
    <mergeCell ref="A187:F187"/>
    <mergeCell ref="A188:D188"/>
    <mergeCell ref="E188:F188"/>
    <mergeCell ref="A189:D189"/>
    <mergeCell ref="E189:F189"/>
    <mergeCell ref="A191:E191"/>
    <mergeCell ref="A41:F41"/>
    <mergeCell ref="A43:F43"/>
    <mergeCell ref="A44:C44"/>
    <mergeCell ref="D44:F44"/>
    <mergeCell ref="A45:F45"/>
    <mergeCell ref="A104:F104"/>
    <mergeCell ref="A105:F105"/>
    <mergeCell ref="B106:F106"/>
    <mergeCell ref="A181:F181"/>
    <mergeCell ref="A152:C152"/>
    <mergeCell ref="A81:F81"/>
    <mergeCell ref="A83:F83"/>
    <mergeCell ref="A143:C143"/>
    <mergeCell ref="A150:C151"/>
    <mergeCell ref="B100:F100"/>
    <mergeCell ref="A99:F99"/>
    <mergeCell ref="G93:H93"/>
    <mergeCell ref="A167:F167"/>
    <mergeCell ref="A159:E159"/>
    <mergeCell ref="A131:C131"/>
    <mergeCell ref="A140:C140"/>
    <mergeCell ref="A142:C142"/>
    <mergeCell ref="A144:C144"/>
    <mergeCell ref="D150:D151"/>
    <mergeCell ref="A161:F161"/>
    <mergeCell ref="A153:C153"/>
    <mergeCell ref="A101:F101"/>
    <mergeCell ref="A102:F102"/>
    <mergeCell ref="A132:C132"/>
    <mergeCell ref="A156:C156"/>
    <mergeCell ref="A157:C157"/>
    <mergeCell ref="A125:C125"/>
    <mergeCell ref="A135:C135"/>
    <mergeCell ref="A136:C136"/>
    <mergeCell ref="A149:F149"/>
    <mergeCell ref="A147:E147"/>
    <mergeCell ref="A137:C137"/>
    <mergeCell ref="A138:C138"/>
    <mergeCell ref="A139:C139"/>
    <mergeCell ref="A145:C145"/>
    <mergeCell ref="B67:C67"/>
    <mergeCell ref="A75:F75"/>
    <mergeCell ref="A76:F76"/>
    <mergeCell ref="A78:F78"/>
    <mergeCell ref="A77:F77"/>
    <mergeCell ref="A79:F79"/>
    <mergeCell ref="A80:F80"/>
    <mergeCell ref="A133:C133"/>
    <mergeCell ref="A134:C134"/>
    <mergeCell ref="A94:F94"/>
    <mergeCell ref="A95:F95"/>
    <mergeCell ref="B96:F96"/>
    <mergeCell ref="A97:F97"/>
    <mergeCell ref="B98:F98"/>
    <mergeCell ref="D128:D129"/>
    <mergeCell ref="A124:F124"/>
    <mergeCell ref="D125:F125"/>
    <mergeCell ref="A127:F127"/>
    <mergeCell ref="A169:F169"/>
    <mergeCell ref="A13:F13"/>
    <mergeCell ref="C15:F15"/>
    <mergeCell ref="B57:C57"/>
    <mergeCell ref="A62:F62"/>
    <mergeCell ref="B64:C64"/>
    <mergeCell ref="A65:F65"/>
    <mergeCell ref="B66:C66"/>
    <mergeCell ref="A37:F37"/>
    <mergeCell ref="A38:C38"/>
    <mergeCell ref="D38:F38"/>
    <mergeCell ref="A39:F39"/>
    <mergeCell ref="A47:F47"/>
    <mergeCell ref="A49:F49"/>
    <mergeCell ref="A51:F51"/>
    <mergeCell ref="A30:F30"/>
    <mergeCell ref="B53:C53"/>
    <mergeCell ref="A54:F54"/>
    <mergeCell ref="A33:F33"/>
    <mergeCell ref="A20:B20"/>
    <mergeCell ref="A118:F118"/>
    <mergeCell ref="A113:F113"/>
    <mergeCell ref="B88:D88"/>
    <mergeCell ref="E88:F88"/>
    <mergeCell ref="A172:F172"/>
    <mergeCell ref="A173:C174"/>
    <mergeCell ref="D173:D174"/>
    <mergeCell ref="A175:C175"/>
    <mergeCell ref="A176:C176"/>
    <mergeCell ref="D170:F170"/>
    <mergeCell ref="A35:F35"/>
    <mergeCell ref="A128:C129"/>
    <mergeCell ref="A130:C130"/>
    <mergeCell ref="A110:F110"/>
    <mergeCell ref="A111:F111"/>
    <mergeCell ref="A112:F112"/>
    <mergeCell ref="A114:F114"/>
    <mergeCell ref="A154:C154"/>
    <mergeCell ref="A155:C155"/>
    <mergeCell ref="A162:D162"/>
    <mergeCell ref="E162:F162"/>
    <mergeCell ref="A163:D163"/>
    <mergeCell ref="E163:F163"/>
    <mergeCell ref="A165:E165"/>
    <mergeCell ref="B58:C58"/>
    <mergeCell ref="A59:F59"/>
    <mergeCell ref="B60:C60"/>
    <mergeCell ref="A115:F115"/>
    <mergeCell ref="A179:E179"/>
    <mergeCell ref="A177:C177"/>
    <mergeCell ref="A21:B21"/>
    <mergeCell ref="E87:F87"/>
    <mergeCell ref="A9:F9"/>
    <mergeCell ref="C16:F16"/>
    <mergeCell ref="C17:F17"/>
    <mergeCell ref="C18:F18"/>
    <mergeCell ref="C19:F19"/>
    <mergeCell ref="A26:F26"/>
    <mergeCell ref="C20:F20"/>
    <mergeCell ref="C21:F21"/>
    <mergeCell ref="C22:F22"/>
    <mergeCell ref="C23:F23"/>
    <mergeCell ref="C24:F24"/>
    <mergeCell ref="A22:B22"/>
    <mergeCell ref="A23:B23"/>
    <mergeCell ref="A24:B24"/>
    <mergeCell ref="A11:B11"/>
    <mergeCell ref="A15:B15"/>
    <mergeCell ref="A16:B16"/>
    <mergeCell ref="A17:B17"/>
    <mergeCell ref="A18:B18"/>
    <mergeCell ref="A19:B19"/>
    <mergeCell ref="A141:C141"/>
    <mergeCell ref="A69:F69"/>
    <mergeCell ref="B71:C71"/>
    <mergeCell ref="A72:F72"/>
    <mergeCell ref="B73:C73"/>
    <mergeCell ref="A7:F7"/>
    <mergeCell ref="A1:D1"/>
    <mergeCell ref="C11:F11"/>
    <mergeCell ref="A120:F120"/>
    <mergeCell ref="A122:F122"/>
    <mergeCell ref="A91:F91"/>
    <mergeCell ref="B93:F93"/>
    <mergeCell ref="E85:F85"/>
    <mergeCell ref="B85:D85"/>
    <mergeCell ref="B86:D86"/>
    <mergeCell ref="E86:F86"/>
    <mergeCell ref="B87:D87"/>
    <mergeCell ref="B103:F103"/>
    <mergeCell ref="A108:F108"/>
    <mergeCell ref="B55:C55"/>
    <mergeCell ref="B56:C56"/>
    <mergeCell ref="A31:F31"/>
    <mergeCell ref="D32:F32"/>
    <mergeCell ref="A32:C32"/>
  </mergeCells>
  <pageMargins left="0.7" right="0.7" top="0.75" bottom="0.75" header="0.3" footer="0.3"/>
  <pageSetup paperSize="9" scale="94" orientation="portrait" horizontalDpi="4294967293" r:id="rId1"/>
  <headerFooter>
    <oddFooter xml:space="preserve">&amp;L&amp;7
</oddFooter>
  </headerFooter>
  <rowBreaks count="2" manualBreakCount="2">
    <brk id="30" max="16383" man="1"/>
    <brk id="119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6" r:id="rId4" name="Check Box 62">
              <controlPr defaultSize="0" autoFill="0" autoLine="0" autoPict="0">
                <anchor moveWithCells="1">
                  <from>
                    <xdr:col>4</xdr:col>
                    <xdr:colOff>371475</xdr:colOff>
                    <xdr:row>54</xdr:row>
                    <xdr:rowOff>38100</xdr:rowOff>
                  </from>
                  <to>
                    <xdr:col>4</xdr:col>
                    <xdr:colOff>1047750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" name="Check Box 63">
              <controlPr defaultSize="0" autoFill="0" autoLine="0" autoPict="0">
                <anchor moveWithCells="1">
                  <from>
                    <xdr:col>4</xdr:col>
                    <xdr:colOff>371475</xdr:colOff>
                    <xdr:row>55</xdr:row>
                    <xdr:rowOff>38100</xdr:rowOff>
                  </from>
                  <to>
                    <xdr:col>4</xdr:col>
                    <xdr:colOff>1047750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" name="Check Box 64">
              <controlPr defaultSize="0" autoFill="0" autoLine="0" autoPict="0">
                <anchor moveWithCells="1">
                  <from>
                    <xdr:col>4</xdr:col>
                    <xdr:colOff>371475</xdr:colOff>
                    <xdr:row>59</xdr:row>
                    <xdr:rowOff>38100</xdr:rowOff>
                  </from>
                  <to>
                    <xdr:col>4</xdr:col>
                    <xdr:colOff>1047750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7" name="Check Box 65">
              <controlPr defaultSize="0" autoFill="0" autoLine="0" autoPict="0">
                <anchor moveWithCells="1">
                  <from>
                    <xdr:col>5</xdr:col>
                    <xdr:colOff>361950</xdr:colOff>
                    <xdr:row>54</xdr:row>
                    <xdr:rowOff>38100</xdr:rowOff>
                  </from>
                  <to>
                    <xdr:col>16383</xdr:col>
                    <xdr:colOff>361950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8" name="Check Box 68">
              <controlPr defaultSize="0" autoFill="0" autoLine="0" autoPict="0">
                <anchor moveWithCells="1">
                  <from>
                    <xdr:col>5</xdr:col>
                    <xdr:colOff>361950</xdr:colOff>
                    <xdr:row>55</xdr:row>
                    <xdr:rowOff>38100</xdr:rowOff>
                  </from>
                  <to>
                    <xdr:col>16383</xdr:col>
                    <xdr:colOff>361950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" name="Check Box 69">
              <controlPr defaultSize="0" autoFill="0" autoLine="0" autoPict="0">
                <anchor moveWithCells="1">
                  <from>
                    <xdr:col>5</xdr:col>
                    <xdr:colOff>361950</xdr:colOff>
                    <xdr:row>59</xdr:row>
                    <xdr:rowOff>38100</xdr:rowOff>
                  </from>
                  <to>
                    <xdr:col>16383</xdr:col>
                    <xdr:colOff>361950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0" name="Check Box 70">
              <controlPr defaultSize="0" autoFill="0" autoLine="0" autoPict="0">
                <anchor moveWithCells="1">
                  <from>
                    <xdr:col>4</xdr:col>
                    <xdr:colOff>371475</xdr:colOff>
                    <xdr:row>65</xdr:row>
                    <xdr:rowOff>38100</xdr:rowOff>
                  </from>
                  <to>
                    <xdr:col>4</xdr:col>
                    <xdr:colOff>1047750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1" name="Check Box 71">
              <controlPr defaultSize="0" autoFill="0" autoLine="0" autoPict="0">
                <anchor moveWithCells="1">
                  <from>
                    <xdr:col>4</xdr:col>
                    <xdr:colOff>371475</xdr:colOff>
                    <xdr:row>66</xdr:row>
                    <xdr:rowOff>38100</xdr:rowOff>
                  </from>
                  <to>
                    <xdr:col>4</xdr:col>
                    <xdr:colOff>1047750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2" name="Check Box 73">
              <controlPr defaultSize="0" autoFill="0" autoLine="0" autoPict="0">
                <anchor moveWithCells="1">
                  <from>
                    <xdr:col>5</xdr:col>
                    <xdr:colOff>361950</xdr:colOff>
                    <xdr:row>65</xdr:row>
                    <xdr:rowOff>38100</xdr:rowOff>
                  </from>
                  <to>
                    <xdr:col>16383</xdr:col>
                    <xdr:colOff>361950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3" name="Check Box 74">
              <controlPr defaultSize="0" autoFill="0" autoLine="0" autoPict="0">
                <anchor moveWithCells="1">
                  <from>
                    <xdr:col>5</xdr:col>
                    <xdr:colOff>361950</xdr:colOff>
                    <xdr:row>66</xdr:row>
                    <xdr:rowOff>38100</xdr:rowOff>
                  </from>
                  <to>
                    <xdr:col>16383</xdr:col>
                    <xdr:colOff>361950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4" name="Check Box 112">
              <controlPr defaultSize="0" autoFill="0" autoLine="0" autoPict="0">
                <anchor moveWithCells="1">
                  <from>
                    <xdr:col>4</xdr:col>
                    <xdr:colOff>371475</xdr:colOff>
                    <xdr:row>57</xdr:row>
                    <xdr:rowOff>38100</xdr:rowOff>
                  </from>
                  <to>
                    <xdr:col>4</xdr:col>
                    <xdr:colOff>1047750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5" name="Check Box 113">
              <controlPr defaultSize="0" autoFill="0" autoLine="0" autoPict="0">
                <anchor moveWithCells="1">
                  <from>
                    <xdr:col>5</xdr:col>
                    <xdr:colOff>361950</xdr:colOff>
                    <xdr:row>57</xdr:row>
                    <xdr:rowOff>38100</xdr:rowOff>
                  </from>
                  <to>
                    <xdr:col>16383</xdr:col>
                    <xdr:colOff>361950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6" name="Check Box 114">
              <controlPr defaultSize="0" autoFill="0" autoLine="0" autoPict="0">
                <anchor moveWithCells="1">
                  <from>
                    <xdr:col>4</xdr:col>
                    <xdr:colOff>371475</xdr:colOff>
                    <xdr:row>56</xdr:row>
                    <xdr:rowOff>38100</xdr:rowOff>
                  </from>
                  <to>
                    <xdr:col>4</xdr:col>
                    <xdr:colOff>1047750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7" name="Check Box 115">
              <controlPr defaultSize="0" autoFill="0" autoLine="0" autoPict="0">
                <anchor moveWithCells="1">
                  <from>
                    <xdr:col>5</xdr:col>
                    <xdr:colOff>361950</xdr:colOff>
                    <xdr:row>56</xdr:row>
                    <xdr:rowOff>38100</xdr:rowOff>
                  </from>
                  <to>
                    <xdr:col>16383</xdr:col>
                    <xdr:colOff>361950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8" name="Check Box 116">
              <controlPr defaultSize="0" autoFill="0" autoLine="0" autoPict="0">
                <anchor moveWithCells="1">
                  <from>
                    <xdr:col>4</xdr:col>
                    <xdr:colOff>371475</xdr:colOff>
                    <xdr:row>72</xdr:row>
                    <xdr:rowOff>38100</xdr:rowOff>
                  </from>
                  <to>
                    <xdr:col>4</xdr:col>
                    <xdr:colOff>1047750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9" name="Check Box 118">
              <controlPr defaultSize="0" autoFill="0" autoLine="0" autoPict="0">
                <anchor moveWithCells="1">
                  <from>
                    <xdr:col>5</xdr:col>
                    <xdr:colOff>361950</xdr:colOff>
                    <xdr:row>72</xdr:row>
                    <xdr:rowOff>38100</xdr:rowOff>
                  </from>
                  <to>
                    <xdr:col>6</xdr:col>
                    <xdr:colOff>0</xdr:colOff>
                    <xdr:row>72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 + załącznik</vt:lpstr>
    </vt:vector>
  </TitlesOfParts>
  <Company>EIB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ofertowy wzor - ver 1.00 z dnia 2021.03.01</dc:title>
  <dc:creator>EIB SA</dc:creator>
  <cp:keywords>Formularz ofertowy wzor - ver 1.00 z dnia 2021.03.01</cp:keywords>
  <cp:lastModifiedBy>Luiza Łaganowska</cp:lastModifiedBy>
  <cp:lastPrinted>2022-10-21T10:04:12Z</cp:lastPrinted>
  <dcterms:created xsi:type="dcterms:W3CDTF">2021-01-18T10:18:34Z</dcterms:created>
  <dcterms:modified xsi:type="dcterms:W3CDTF">2025-05-13T10:11:13Z</dcterms:modified>
</cp:coreProperties>
</file>