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kowalczyk\Documents\2025_72 szwy (6 cz)\72 pytania\do publikacji\"/>
    </mc:Choice>
  </mc:AlternateContent>
  <bookViews>
    <workbookView xWindow="0" yWindow="0" windowWidth="28800" windowHeight="12300" activeTab="2"/>
  </bookViews>
  <sheets>
    <sheet name="INFORMACJE OGÓLNE" sheetId="16" r:id="rId1"/>
    <sheet name="Formularz oferty" sheetId="17" r:id="rId2"/>
    <sheet name="Część1" sheetId="10" r:id="rId3"/>
    <sheet name="Część2" sheetId="11" r:id="rId4"/>
    <sheet name="Część3" sheetId="12" r:id="rId5"/>
    <sheet name="Część4" sheetId="6" r:id="rId6"/>
    <sheet name="Część5" sheetId="13" r:id="rId7"/>
    <sheet name="Część6" sheetId="15" r:id="rId8"/>
  </sheets>
  <definedNames>
    <definedName name="_xlnm._FilterDatabase" localSheetId="6" hidden="1">Część5!$A$1:$A$1005</definedName>
    <definedName name="_xlnm._FilterDatabase" localSheetId="7" hidden="1">Część6!$A$1:$A$1007</definedName>
    <definedName name="_xlnm.Print_Area" localSheetId="1">'Formularz oferty'!$A$1:$F$65</definedName>
    <definedName name="_xlnm.Print_Area" localSheetId="0">'INFORMACJE OGÓLNE'!$B$2:$B$12</definedName>
  </definedNames>
  <calcPr calcId="162913"/>
</workbook>
</file>

<file path=xl/calcChain.xml><?xml version="1.0" encoding="utf-8"?>
<calcChain xmlns="http://schemas.openxmlformats.org/spreadsheetml/2006/main">
  <c r="P13" i="13" l="1"/>
  <c r="P14" i="13"/>
  <c r="P15" i="13"/>
  <c r="P16" i="13"/>
  <c r="P17" i="13"/>
  <c r="P18" i="13"/>
  <c r="P19" i="13"/>
  <c r="P20" i="13"/>
  <c r="P21" i="13"/>
  <c r="P22" i="13"/>
  <c r="P23" i="13"/>
  <c r="P24" i="13"/>
  <c r="P25" i="13"/>
  <c r="P26" i="13"/>
  <c r="P27" i="13"/>
  <c r="P28" i="13"/>
  <c r="P29" i="13"/>
  <c r="P30" i="13"/>
  <c r="P31" i="13"/>
  <c r="P32" i="13"/>
  <c r="P33" i="13"/>
  <c r="P34" i="13"/>
  <c r="P35" i="13"/>
  <c r="P36" i="13"/>
  <c r="P37" i="13"/>
  <c r="P38" i="13"/>
  <c r="P39" i="13"/>
  <c r="P40" i="13"/>
  <c r="P41" i="13"/>
  <c r="P42" i="13"/>
  <c r="P43" i="13"/>
  <c r="P44" i="13"/>
  <c r="P45" i="13"/>
  <c r="P46" i="13"/>
  <c r="P47" i="13"/>
  <c r="P48" i="13"/>
  <c r="P49" i="13"/>
  <c r="P50" i="13"/>
  <c r="P51" i="13"/>
  <c r="P52" i="13"/>
  <c r="P53" i="13"/>
  <c r="P54" i="13"/>
  <c r="P55" i="13"/>
  <c r="P56" i="13"/>
  <c r="P57" i="13"/>
  <c r="P58" i="13"/>
  <c r="P59" i="13"/>
  <c r="P60" i="13"/>
  <c r="P61" i="13"/>
  <c r="P62" i="13"/>
  <c r="P63" i="13"/>
  <c r="P64" i="13"/>
  <c r="P65" i="13"/>
  <c r="P66" i="13"/>
  <c r="P67" i="13"/>
  <c r="P68" i="13"/>
  <c r="P69" i="13"/>
  <c r="P70" i="13"/>
  <c r="P71" i="13"/>
  <c r="P72" i="13"/>
  <c r="P73" i="13"/>
  <c r="P74" i="13"/>
  <c r="P75" i="13"/>
  <c r="P76" i="13"/>
  <c r="P77" i="13"/>
  <c r="P78" i="13"/>
  <c r="P79" i="13"/>
  <c r="P80" i="13"/>
  <c r="P81" i="13"/>
  <c r="P82" i="13"/>
  <c r="P83" i="13"/>
  <c r="P84" i="13"/>
  <c r="P85" i="13"/>
  <c r="P86" i="13"/>
  <c r="P87" i="13"/>
  <c r="P88" i="13"/>
  <c r="P89" i="13"/>
  <c r="P90" i="13"/>
  <c r="P91" i="13"/>
  <c r="P92" i="13"/>
  <c r="P93" i="13"/>
  <c r="P94" i="13"/>
  <c r="P95" i="13"/>
  <c r="P96" i="13"/>
  <c r="P97" i="13"/>
  <c r="P98" i="13"/>
  <c r="P99" i="13"/>
  <c r="P100" i="13"/>
  <c r="P101" i="13"/>
  <c r="P102" i="13"/>
  <c r="P103" i="13"/>
  <c r="P104" i="13"/>
  <c r="P105" i="13"/>
  <c r="P106" i="13"/>
  <c r="P107" i="13"/>
  <c r="P108" i="13"/>
  <c r="P109" i="13"/>
  <c r="P110" i="13"/>
  <c r="P111" i="13"/>
  <c r="P112" i="13"/>
  <c r="P12" i="13"/>
  <c r="P16" i="6"/>
  <c r="P17" i="6"/>
  <c r="P18" i="6"/>
  <c r="P19" i="6"/>
  <c r="P20" i="6"/>
  <c r="P21" i="6"/>
  <c r="P22" i="6"/>
  <c r="P23" i="6"/>
  <c r="P24" i="6"/>
  <c r="P25" i="6"/>
  <c r="P26" i="6"/>
  <c r="P27" i="6"/>
  <c r="P28" i="6"/>
  <c r="P29" i="6"/>
  <c r="P30" i="6"/>
  <c r="P31" i="6"/>
  <c r="P32" i="6"/>
  <c r="P33" i="6"/>
  <c r="P34" i="6"/>
  <c r="P35" i="6"/>
  <c r="P36" i="6"/>
  <c r="P37" i="6"/>
  <c r="P38" i="6"/>
  <c r="P39" i="6"/>
  <c r="P40" i="6"/>
  <c r="P41" i="6"/>
  <c r="P42" i="6"/>
  <c r="P43" i="6"/>
  <c r="P44" i="6"/>
  <c r="P45" i="6"/>
  <c r="P46" i="6"/>
  <c r="P47" i="6"/>
  <c r="P48" i="6"/>
  <c r="P49" i="6"/>
  <c r="P50" i="6"/>
  <c r="P51" i="6"/>
  <c r="P52" i="6"/>
  <c r="P53" i="6"/>
  <c r="P54" i="6"/>
  <c r="P55" i="6"/>
  <c r="P56" i="6"/>
  <c r="P57" i="6"/>
  <c r="P58" i="6"/>
  <c r="P59" i="6"/>
  <c r="P60" i="6"/>
  <c r="P61" i="6"/>
  <c r="P62" i="6"/>
  <c r="P63" i="6"/>
  <c r="P64" i="6"/>
  <c r="P65" i="6"/>
  <c r="P66" i="6"/>
  <c r="P67" i="6"/>
  <c r="P68" i="6"/>
  <c r="P69" i="6"/>
  <c r="P70" i="6"/>
  <c r="P71" i="6"/>
  <c r="P72" i="6"/>
  <c r="P73" i="6"/>
  <c r="P74" i="6"/>
  <c r="P75" i="6"/>
  <c r="P76" i="6"/>
  <c r="P77" i="6"/>
  <c r="P78" i="6"/>
  <c r="P79" i="6"/>
  <c r="P80" i="6"/>
  <c r="P81" i="6"/>
  <c r="P82" i="6"/>
  <c r="P83" i="6"/>
  <c r="P84" i="6"/>
  <c r="P85" i="6"/>
  <c r="P86" i="6"/>
  <c r="P87" i="6"/>
  <c r="P88" i="6"/>
  <c r="P89" i="6"/>
  <c r="P90" i="6"/>
  <c r="P91" i="6"/>
  <c r="P92" i="6"/>
  <c r="P93" i="6"/>
  <c r="P94" i="6"/>
  <c r="P95" i="6"/>
  <c r="P96" i="6"/>
  <c r="P97" i="6"/>
  <c r="P98" i="6"/>
  <c r="P99" i="6"/>
  <c r="P100" i="6"/>
  <c r="P101" i="6"/>
  <c r="P102" i="6"/>
  <c r="P103" i="6"/>
  <c r="P104" i="6"/>
  <c r="P105" i="6"/>
  <c r="P106" i="6"/>
  <c r="P107" i="6"/>
  <c r="P108" i="6"/>
  <c r="P109" i="6"/>
  <c r="P110" i="6"/>
  <c r="P111" i="6"/>
  <c r="P112" i="6"/>
  <c r="P113" i="6"/>
  <c r="P114" i="6"/>
  <c r="P115" i="6"/>
  <c r="P116" i="6"/>
  <c r="P117" i="6"/>
  <c r="P118" i="6"/>
  <c r="P119" i="6"/>
  <c r="P120" i="6"/>
  <c r="P121" i="6"/>
  <c r="P122" i="6"/>
  <c r="P123" i="6"/>
  <c r="P124" i="6"/>
  <c r="P125" i="6"/>
  <c r="P126" i="6"/>
  <c r="P127" i="6"/>
  <c r="P128" i="6"/>
  <c r="P129" i="6"/>
  <c r="P130" i="6"/>
  <c r="P131" i="6"/>
  <c r="P132" i="6"/>
  <c r="P133" i="6"/>
  <c r="P134" i="6"/>
  <c r="P135" i="6"/>
  <c r="P136" i="6"/>
  <c r="P137" i="6"/>
  <c r="P15" i="6"/>
  <c r="P12" i="12"/>
  <c r="P13" i="12"/>
  <c r="P14" i="12"/>
  <c r="P15" i="12"/>
  <c r="P16" i="12"/>
  <c r="P17" i="12"/>
  <c r="P18" i="12"/>
  <c r="P19" i="12"/>
  <c r="P20" i="12"/>
  <c r="P21" i="12"/>
  <c r="P22" i="12"/>
  <c r="P23" i="12"/>
  <c r="P24" i="12"/>
  <c r="P25" i="12"/>
  <c r="P26" i="12"/>
  <c r="P27" i="12"/>
  <c r="P28" i="12"/>
  <c r="P29" i="12"/>
  <c r="P30" i="12"/>
  <c r="P31" i="12"/>
  <c r="P32" i="12"/>
  <c r="P33" i="12"/>
  <c r="P34" i="12"/>
  <c r="P35" i="12"/>
  <c r="P36" i="12"/>
  <c r="P37" i="12"/>
  <c r="P38" i="12"/>
  <c r="P39" i="12"/>
  <c r="P40" i="12"/>
  <c r="P41" i="12"/>
  <c r="P42" i="12"/>
  <c r="P43" i="12"/>
  <c r="P44" i="12"/>
  <c r="P45" i="12"/>
  <c r="P46" i="12"/>
  <c r="P47" i="12"/>
  <c r="P48" i="12"/>
  <c r="P49" i="12"/>
  <c r="P50" i="12"/>
  <c r="P51" i="12"/>
  <c r="P52" i="12"/>
  <c r="P53" i="12"/>
  <c r="P54" i="12"/>
  <c r="P55" i="12"/>
  <c r="P56" i="12"/>
  <c r="P57" i="12"/>
  <c r="P58" i="12"/>
  <c r="P59" i="12"/>
  <c r="P60" i="12"/>
  <c r="P61" i="12"/>
  <c r="P62" i="12"/>
  <c r="P63" i="12"/>
  <c r="P64" i="12"/>
  <c r="P65" i="12"/>
  <c r="P66" i="12"/>
  <c r="P67" i="12"/>
  <c r="P68" i="12"/>
  <c r="P69" i="12"/>
  <c r="P70" i="12"/>
  <c r="P71" i="12"/>
  <c r="P72" i="12"/>
  <c r="P73" i="12"/>
  <c r="P74" i="12"/>
  <c r="P75" i="12"/>
  <c r="P76" i="12"/>
  <c r="P77" i="12"/>
  <c r="P78" i="12"/>
  <c r="P79" i="12"/>
  <c r="P80" i="12"/>
  <c r="P81" i="12"/>
  <c r="P82" i="12"/>
  <c r="P83" i="12"/>
  <c r="P84" i="12"/>
  <c r="P85" i="12"/>
  <c r="P86" i="12"/>
  <c r="P87" i="12"/>
  <c r="P88" i="12"/>
  <c r="P89" i="12"/>
  <c r="P90" i="12"/>
  <c r="P91" i="12"/>
  <c r="P92" i="12"/>
  <c r="P93" i="12"/>
  <c r="P94" i="12"/>
  <c r="P95" i="12"/>
  <c r="P96" i="12"/>
  <c r="P97" i="12"/>
  <c r="P98" i="12"/>
  <c r="P99" i="12"/>
  <c r="P100" i="12"/>
  <c r="P101" i="12"/>
  <c r="P102" i="12"/>
  <c r="P103" i="12"/>
  <c r="P104" i="12"/>
  <c r="P105" i="12"/>
  <c r="P106" i="12"/>
  <c r="P107" i="12"/>
  <c r="P108" i="12"/>
  <c r="P109" i="12"/>
  <c r="P110" i="12"/>
  <c r="P111" i="12"/>
  <c r="P112" i="12"/>
  <c r="P113" i="12"/>
  <c r="P114" i="12"/>
  <c r="P115" i="12"/>
  <c r="P11" i="12"/>
  <c r="P6" i="11"/>
  <c r="P7" i="11"/>
  <c r="P8" i="11"/>
  <c r="P9" i="11"/>
  <c r="P10" i="11"/>
  <c r="P11" i="11"/>
  <c r="P12" i="11"/>
  <c r="P13" i="11"/>
  <c r="P14" i="11"/>
  <c r="P15" i="11"/>
  <c r="P16" i="11"/>
  <c r="P17" i="11"/>
  <c r="P18" i="11"/>
  <c r="P19" i="11"/>
  <c r="P20" i="11"/>
  <c r="P21" i="11"/>
  <c r="P22" i="11"/>
  <c r="P23" i="11"/>
  <c r="P24" i="11"/>
  <c r="P25" i="11"/>
  <c r="P26" i="11"/>
  <c r="P27" i="11"/>
  <c r="P28" i="11"/>
  <c r="P29" i="11"/>
  <c r="P30" i="11"/>
  <c r="P31" i="11"/>
  <c r="P32" i="11"/>
  <c r="P33" i="11"/>
  <c r="P34" i="11"/>
  <c r="P35" i="11"/>
  <c r="P36" i="11"/>
  <c r="P37" i="11"/>
  <c r="P38" i="11"/>
  <c r="P39" i="11"/>
  <c r="P40" i="11"/>
  <c r="P41" i="11"/>
  <c r="P42" i="11"/>
  <c r="P43" i="11"/>
  <c r="P44" i="11"/>
  <c r="P45" i="11"/>
  <c r="P46" i="11"/>
  <c r="P47" i="11"/>
  <c r="P48" i="11"/>
  <c r="P49" i="11"/>
  <c r="P50" i="11"/>
  <c r="P51" i="11"/>
  <c r="P52" i="11"/>
  <c r="P53" i="11"/>
  <c r="P54" i="11"/>
  <c r="P55" i="11"/>
  <c r="P56" i="11"/>
  <c r="P57" i="11"/>
  <c r="P58" i="11"/>
  <c r="P59" i="11"/>
  <c r="P60" i="11"/>
  <c r="P61" i="11"/>
  <c r="P62" i="11"/>
  <c r="P63" i="11"/>
  <c r="P64" i="11"/>
  <c r="P65" i="11"/>
  <c r="P66" i="11"/>
  <c r="P67" i="11"/>
  <c r="P68" i="11"/>
  <c r="P69" i="11"/>
  <c r="P70" i="11"/>
  <c r="P71" i="11"/>
  <c r="P72" i="11"/>
  <c r="P73" i="11"/>
  <c r="P74" i="11"/>
  <c r="P75" i="11"/>
  <c r="P76" i="11"/>
  <c r="P77" i="11"/>
  <c r="P5" i="11"/>
  <c r="P6" i="10"/>
  <c r="P7" i="10"/>
  <c r="P8" i="10"/>
  <c r="P9" i="10"/>
  <c r="P10" i="10"/>
  <c r="P11" i="10"/>
  <c r="P12" i="10"/>
  <c r="P13" i="10"/>
  <c r="P14" i="10"/>
  <c r="P15" i="10"/>
  <c r="P16" i="10"/>
  <c r="P17" i="10"/>
  <c r="P18" i="10"/>
  <c r="P19" i="10"/>
  <c r="P20" i="10"/>
  <c r="P21" i="10"/>
  <c r="P22" i="10"/>
  <c r="P23" i="10"/>
  <c r="P24" i="10"/>
  <c r="P25" i="10"/>
  <c r="P26" i="10"/>
  <c r="P27" i="10"/>
  <c r="P28" i="10"/>
  <c r="P29" i="10"/>
  <c r="P30" i="10"/>
  <c r="P31" i="10"/>
  <c r="P32" i="10"/>
  <c r="P33" i="10"/>
  <c r="P34" i="10"/>
  <c r="P35" i="10"/>
  <c r="P36" i="10"/>
  <c r="P37" i="10"/>
  <c r="P38" i="10"/>
  <c r="P39" i="10"/>
  <c r="P40" i="10"/>
  <c r="P41" i="10"/>
  <c r="P42" i="10"/>
  <c r="P43" i="10"/>
  <c r="P44" i="10"/>
  <c r="P45" i="10"/>
  <c r="P46" i="10"/>
  <c r="P47" i="10"/>
  <c r="P48" i="10"/>
  <c r="P49" i="10"/>
  <c r="P50" i="10"/>
  <c r="P51" i="10"/>
  <c r="P52" i="10"/>
  <c r="P53" i="10"/>
  <c r="P54" i="10"/>
  <c r="P55" i="10"/>
  <c r="P56" i="10"/>
  <c r="P57" i="10"/>
  <c r="P58" i="10"/>
  <c r="P59" i="10"/>
  <c r="P60" i="10"/>
  <c r="P61" i="10"/>
  <c r="P62" i="10"/>
  <c r="P63" i="10"/>
  <c r="P64" i="10"/>
  <c r="P65" i="10"/>
  <c r="P66" i="10"/>
  <c r="P67" i="10"/>
  <c r="P68" i="10"/>
  <c r="P69" i="10"/>
  <c r="P70" i="10"/>
  <c r="P71" i="10"/>
  <c r="P72" i="10"/>
  <c r="P5" i="10"/>
  <c r="P15" i="15"/>
  <c r="P16" i="15"/>
  <c r="P17" i="15"/>
  <c r="P18" i="15"/>
  <c r="P19" i="15"/>
  <c r="P20" i="15"/>
  <c r="P21" i="15"/>
  <c r="P22" i="15"/>
  <c r="P23" i="15"/>
  <c r="P24" i="15"/>
  <c r="P25" i="15"/>
  <c r="P26" i="15"/>
  <c r="P27" i="15"/>
  <c r="P28" i="15"/>
  <c r="P29" i="15"/>
  <c r="P30" i="15"/>
  <c r="P31" i="15"/>
  <c r="P32" i="15"/>
  <c r="P33" i="15"/>
  <c r="P34" i="15"/>
  <c r="P35" i="15"/>
  <c r="P36" i="15"/>
  <c r="P37" i="15"/>
  <c r="P38" i="15"/>
  <c r="P39" i="15"/>
  <c r="P40" i="15"/>
  <c r="P41" i="15"/>
  <c r="P42" i="15"/>
  <c r="P43" i="15"/>
  <c r="P44" i="15"/>
  <c r="P45" i="15"/>
  <c r="P46" i="15"/>
  <c r="P47" i="15"/>
  <c r="P48" i="15"/>
  <c r="P49" i="15"/>
  <c r="P50" i="15"/>
  <c r="P51" i="15"/>
  <c r="P52" i="15"/>
  <c r="P53" i="15"/>
  <c r="P54" i="15"/>
  <c r="P55" i="15"/>
  <c r="P56" i="15"/>
  <c r="P57" i="15"/>
  <c r="P58" i="15"/>
  <c r="P59" i="15"/>
  <c r="P60" i="15"/>
  <c r="P61" i="15"/>
  <c r="P62" i="15"/>
  <c r="P63" i="15"/>
  <c r="P64" i="15"/>
  <c r="P65" i="15"/>
  <c r="P66" i="15"/>
  <c r="P67" i="15"/>
  <c r="P68" i="15"/>
  <c r="P69" i="15"/>
  <c r="P70" i="15"/>
  <c r="P71" i="15"/>
  <c r="P72" i="15"/>
  <c r="P73" i="15"/>
  <c r="P74" i="15"/>
  <c r="P75" i="15"/>
  <c r="P76" i="15"/>
  <c r="P77" i="15"/>
  <c r="P78" i="15"/>
  <c r="P79" i="15"/>
  <c r="P80" i="15"/>
  <c r="P81" i="15"/>
  <c r="P82" i="15"/>
  <c r="P83" i="15"/>
  <c r="P84" i="15"/>
  <c r="P85" i="15"/>
  <c r="P86" i="15"/>
  <c r="P87" i="15"/>
  <c r="P88" i="15"/>
  <c r="P89" i="15"/>
  <c r="P90" i="15"/>
  <c r="P91" i="15"/>
  <c r="P92" i="15"/>
  <c r="P93" i="15"/>
  <c r="P94" i="15"/>
  <c r="P95" i="15"/>
  <c r="P96" i="15"/>
  <c r="P97" i="15"/>
  <c r="P98" i="15"/>
  <c r="P99" i="15"/>
  <c r="P100" i="15"/>
  <c r="P101" i="15"/>
  <c r="P102" i="15"/>
  <c r="P103" i="15"/>
  <c r="P104" i="15"/>
  <c r="P105" i="15"/>
  <c r="P106" i="15"/>
  <c r="P107" i="15"/>
  <c r="P108" i="15"/>
  <c r="P109" i="15"/>
  <c r="P110" i="15"/>
  <c r="P111" i="15"/>
  <c r="P112" i="15"/>
  <c r="P113" i="15"/>
  <c r="P114" i="15"/>
  <c r="P115" i="15"/>
  <c r="P116" i="15"/>
  <c r="P117" i="15"/>
  <c r="P118" i="15"/>
  <c r="P119" i="15"/>
  <c r="P120" i="15"/>
  <c r="P121" i="15"/>
  <c r="P122" i="15"/>
  <c r="P123" i="15"/>
  <c r="P124" i="15"/>
  <c r="P125" i="15"/>
  <c r="P126" i="15"/>
  <c r="P127" i="15"/>
  <c r="P128" i="15"/>
  <c r="P129" i="15"/>
  <c r="P130" i="15"/>
  <c r="P131" i="15"/>
  <c r="P132" i="15"/>
  <c r="P133" i="15"/>
  <c r="P134" i="15"/>
  <c r="P135" i="15"/>
  <c r="P136" i="15"/>
  <c r="P137" i="15"/>
  <c r="P138" i="15"/>
  <c r="P139" i="15"/>
  <c r="P140" i="15"/>
  <c r="P141" i="15"/>
  <c r="P142" i="15"/>
  <c r="P143" i="15"/>
  <c r="P144" i="15"/>
  <c r="P145" i="15"/>
  <c r="P146" i="15"/>
  <c r="P147" i="15"/>
  <c r="P148" i="15"/>
  <c r="P149" i="15"/>
  <c r="P150" i="15"/>
  <c r="P151" i="15"/>
  <c r="P152" i="15"/>
  <c r="P153" i="15"/>
  <c r="P154" i="15"/>
  <c r="P155" i="15"/>
  <c r="P156" i="15"/>
  <c r="P157" i="15"/>
  <c r="P158" i="15"/>
  <c r="P159" i="15"/>
  <c r="P160" i="15"/>
  <c r="P161" i="15"/>
  <c r="P162" i="15"/>
  <c r="P163" i="15"/>
  <c r="P14" i="15"/>
  <c r="A1" i="15"/>
  <c r="A1" i="13"/>
  <c r="A1" i="6"/>
  <c r="A1" i="12"/>
  <c r="A1" i="11"/>
  <c r="A1" i="10"/>
  <c r="H2" i="15" l="1"/>
  <c r="D26" i="17" s="1"/>
  <c r="H2" i="13"/>
  <c r="D25" i="17" s="1"/>
  <c r="H2" i="6"/>
  <c r="D24" i="17" s="1"/>
  <c r="H2" i="12"/>
  <c r="D23" i="17" s="1"/>
  <c r="H2" i="10"/>
  <c r="D21" i="17" s="1"/>
  <c r="H2" i="11"/>
  <c r="D22" i="17" s="1"/>
</calcChain>
</file>

<file path=xl/sharedStrings.xml><?xml version="1.0" encoding="utf-8"?>
<sst xmlns="http://schemas.openxmlformats.org/spreadsheetml/2006/main" count="3897" uniqueCount="599">
  <si>
    <t>ARKUSZ CENOWY</t>
  </si>
  <si>
    <t>załącznik nr 1a do specyfikacji</t>
  </si>
  <si>
    <t>Część nr:</t>
  </si>
  <si>
    <t>L.p.</t>
  </si>
  <si>
    <t>Grubość</t>
  </si>
  <si>
    <t>Długość nitki (cm)</t>
  </si>
  <si>
    <t>Kolor</t>
  </si>
  <si>
    <t>Długość igły (mm)</t>
  </si>
  <si>
    <t>Ilość igieł</t>
  </si>
  <si>
    <t>Przekrój</t>
  </si>
  <si>
    <t>Cechy charakterystyczne</t>
  </si>
  <si>
    <t>Ilość saszetek</t>
  </si>
  <si>
    <t>Ilość saszetek w opakowaniu</t>
  </si>
  <si>
    <t>Kod produktu</t>
  </si>
  <si>
    <t>Nazwa produktu</t>
  </si>
  <si>
    <t>Nazwa producenta</t>
  </si>
  <si>
    <t>4/0</t>
  </si>
  <si>
    <t>ZIELONA</t>
  </si>
  <si>
    <t>1x</t>
  </si>
  <si>
    <t>okrągła</t>
  </si>
  <si>
    <t>BEZBARWNY</t>
  </si>
  <si>
    <t>odwrotnie tnąca</t>
  </si>
  <si>
    <t>KOSMETYCZNA</t>
  </si>
  <si>
    <t>3/0</t>
  </si>
  <si>
    <t>2/0</t>
  </si>
  <si>
    <t>Szwy wchłanialne, syntetyczne (wykonane z syntetycznego poliestru złożonego z glikolidu i laktydu - pochodnej kwasu glikolowego i mlekowego), plecione, powlekane mieszanką kopolimeru kaprolaktonu/glikolidu i laktydu stearylowo-wapniowego, okres podtrzymania tkankowego 21-28 dni (minimalna wytrzymałośc na rozciąganie 140% usp/ep w dniu wszepienia, 80% usp/ep po dwóch tygodniach w węźle, 30% usp/ep w węźle po trzech tygodniach od dnia wszczepienia), całkowite wchłonięcie masy szwu 56-70 dni</t>
  </si>
  <si>
    <t>NIEBARWIONY</t>
  </si>
  <si>
    <t>FIOLET</t>
  </si>
  <si>
    <t>IGŁA J</t>
  </si>
  <si>
    <t>PĘTLA ENDOSKOPOWA Z APLIKATOREM</t>
  </si>
  <si>
    <t>2x</t>
  </si>
  <si>
    <t>-</t>
  </si>
  <si>
    <t>PODWIĄZKA</t>
  </si>
  <si>
    <t>6x45</t>
  </si>
  <si>
    <t>MULTI PODWIĄZKA</t>
  </si>
  <si>
    <t>6x75</t>
  </si>
  <si>
    <t>12×60</t>
  </si>
  <si>
    <t>12x60</t>
  </si>
  <si>
    <t>3x45</t>
  </si>
  <si>
    <t>5/0</t>
  </si>
  <si>
    <t>okrągła przyostrzona</t>
  </si>
  <si>
    <t>8/0</t>
  </si>
  <si>
    <t>lancetowata</t>
  </si>
  <si>
    <t>SZPATUŁA (krzywizna 140°)</t>
  </si>
  <si>
    <t>NIEBARWIONA</t>
  </si>
  <si>
    <t>ZIELONY</t>
  </si>
  <si>
    <t>PROSTA</t>
  </si>
  <si>
    <t>PĘTLA</t>
  </si>
  <si>
    <t xml:space="preserve">odwrotnie tnąca </t>
  </si>
  <si>
    <t>tnąca konwencjonalnie</t>
  </si>
  <si>
    <t>NIEBIESKI</t>
  </si>
  <si>
    <t>6/0</t>
  </si>
  <si>
    <t>MIKROCHIRURGCZNA</t>
  </si>
  <si>
    <t>7/0</t>
  </si>
  <si>
    <t>MIKROCHIRURGICZNA</t>
  </si>
  <si>
    <t>tnąca</t>
  </si>
  <si>
    <t>NIEBIESKA</t>
  </si>
  <si>
    <t>4x45</t>
  </si>
  <si>
    <t>odwrotnie tnąca wzmocniona</t>
  </si>
  <si>
    <t>CZARNY</t>
  </si>
  <si>
    <t>CZARNY lub NIEBIESKI</t>
  </si>
  <si>
    <t>SZPATUŁA PREMIUM</t>
  </si>
  <si>
    <t>10/0</t>
  </si>
  <si>
    <t>9/0</t>
  </si>
  <si>
    <t>BIAŁY</t>
  </si>
  <si>
    <t>szpatuła</t>
  </si>
  <si>
    <t>Długość nitki
(tolerancja +10%)</t>
  </si>
  <si>
    <t>Długość igły</t>
  </si>
  <si>
    <t>30 cm</t>
  </si>
  <si>
    <t>czarny</t>
  </si>
  <si>
    <t>mikrolancetowata</t>
  </si>
  <si>
    <t>90 cm</t>
  </si>
  <si>
    <t>niebieski</t>
  </si>
  <si>
    <t>100 cm</t>
  </si>
  <si>
    <t>75 cm</t>
  </si>
  <si>
    <t>45 cm</t>
  </si>
  <si>
    <t>250cm</t>
  </si>
  <si>
    <t>biały</t>
  </si>
  <si>
    <t>podwiązka w szpulce</t>
  </si>
  <si>
    <t>70cm</t>
  </si>
  <si>
    <t>fioletowy</t>
  </si>
  <si>
    <t>22mm</t>
  </si>
  <si>
    <t>okrągła o zakończeniu trokarowym</t>
  </si>
  <si>
    <t>26mm</t>
  </si>
  <si>
    <t>90cm</t>
  </si>
  <si>
    <t>36-37mm</t>
  </si>
  <si>
    <t xml:space="preserve">70 cm </t>
  </si>
  <si>
    <t>2x22</t>
  </si>
  <si>
    <t xml:space="preserve">150 cm </t>
  </si>
  <si>
    <t>okrągła, pętla</t>
  </si>
  <si>
    <t xml:space="preserve">90 cm </t>
  </si>
  <si>
    <t>36-37</t>
  </si>
  <si>
    <t>bezbarwny</t>
  </si>
  <si>
    <t xml:space="preserve">45 cm </t>
  </si>
  <si>
    <t>17mm</t>
  </si>
  <si>
    <t>70 cm</t>
  </si>
  <si>
    <t>okrągłą</t>
  </si>
  <si>
    <t xml:space="preserve">okrągła </t>
  </si>
  <si>
    <t>30mm</t>
  </si>
  <si>
    <t>30-31mm</t>
  </si>
  <si>
    <t>30 mm</t>
  </si>
  <si>
    <t>okrągła z zakończeniem krótkim tnącym wzmocniona</t>
  </si>
  <si>
    <t>37 mm</t>
  </si>
  <si>
    <t>okrogła wzmocniona</t>
  </si>
  <si>
    <t>37mm</t>
  </si>
  <si>
    <t>okrągła z krótkim końcem tnącym wzmocniona</t>
  </si>
  <si>
    <t>40mm</t>
  </si>
  <si>
    <t>48mm</t>
  </si>
  <si>
    <t>okrągła odwrotnie tnąca</t>
  </si>
  <si>
    <t>150 cm</t>
  </si>
  <si>
    <t>podwiązka</t>
  </si>
  <si>
    <t>10x60cm</t>
  </si>
  <si>
    <t>48-50mm</t>
  </si>
  <si>
    <t>150cm</t>
  </si>
  <si>
    <t>rozwastwiajaca (lub krótki tnący koniec)</t>
  </si>
  <si>
    <t>okragła krótki koniec tnący</t>
  </si>
  <si>
    <t>10x60</t>
  </si>
  <si>
    <t>10x60 cm</t>
  </si>
  <si>
    <t>haczykowata typu J</t>
  </si>
  <si>
    <t>6x45 cm</t>
  </si>
  <si>
    <t>5x70 cn</t>
  </si>
  <si>
    <t>okrągła wzmocniona</t>
  </si>
  <si>
    <t>okrągła z krótkim końcem tnącym</t>
  </si>
  <si>
    <t xml:space="preserve">70cm </t>
  </si>
  <si>
    <t>typ J</t>
  </si>
  <si>
    <t>okrągła z krótkim końcem tnącym, wzmocniona</t>
  </si>
  <si>
    <t>haczykowata</t>
  </si>
  <si>
    <t>1</t>
  </si>
  <si>
    <t>2x13</t>
  </si>
  <si>
    <t xml:space="preserve">100 cm </t>
  </si>
  <si>
    <t xml:space="preserve">75 cm </t>
  </si>
  <si>
    <t>prosta</t>
  </si>
  <si>
    <t>2x26</t>
  </si>
  <si>
    <t>2x17</t>
  </si>
  <si>
    <t>75cmm</t>
  </si>
  <si>
    <t>zielony</t>
  </si>
  <si>
    <t>okrągła z zakończeniem krótkim tnącym</t>
  </si>
  <si>
    <t>okrągła z akończeniem krótkim tnącym wzmocniona</t>
  </si>
  <si>
    <t>2x75cm</t>
  </si>
  <si>
    <t>1x150cm</t>
  </si>
  <si>
    <t>75cm</t>
  </si>
  <si>
    <t>okrągła z zakończeniem krótkim tnącym, wzmocniona</t>
  </si>
  <si>
    <t>4x75cm</t>
  </si>
  <si>
    <t>43mm</t>
  </si>
  <si>
    <t>55mm</t>
  </si>
  <si>
    <t>250 cm</t>
  </si>
  <si>
    <t>2x8</t>
  </si>
  <si>
    <t>lancetowata, zakończenie Micro-point</t>
  </si>
  <si>
    <t>1,5mm x 75 cm</t>
  </si>
  <si>
    <t>znacznik silikonowy</t>
  </si>
  <si>
    <t>szt.</t>
  </si>
  <si>
    <t>żółty</t>
  </si>
  <si>
    <t>1/2 koła</t>
  </si>
  <si>
    <t>3/8 koła</t>
  </si>
  <si>
    <t>PODWÓJNA</t>
  </si>
  <si>
    <t>IGŁA CIENKA</t>
  </si>
  <si>
    <t>1/4 koła</t>
  </si>
  <si>
    <t>6,5 mm</t>
  </si>
  <si>
    <t xml:space="preserve">
igła szpatułkowa
z mikroostrzem
MICRO POINT Średnica 203μ
K</t>
  </si>
  <si>
    <t>180 cm</t>
  </si>
  <si>
    <t>Szwy bezigłowe</t>
  </si>
  <si>
    <t>odwrotnie tnąca  posiada wzdłużne rowkowanie w części imadłowej</t>
  </si>
  <si>
    <t xml:space="preserve">2/0 </t>
  </si>
  <si>
    <t>26 mm</t>
  </si>
  <si>
    <t xml:space="preserve"> okrągła rozwarstwiająca  posiada wzdłużne rowkowanie w części imadłowej</t>
  </si>
  <si>
    <t>31 mm</t>
  </si>
  <si>
    <t xml:space="preserve"> okrągła  posiada wzdłużne rowkowanie w części imadłowej</t>
  </si>
  <si>
    <t>36 mm</t>
  </si>
  <si>
    <t xml:space="preserve">4/0 </t>
  </si>
  <si>
    <t>17 mm</t>
  </si>
  <si>
    <t xml:space="preserve"> okrągła</t>
  </si>
  <si>
    <t>22 mm</t>
  </si>
  <si>
    <t>konwencjonalnie tnąca  posiada wzdłużne rowkowanie w części imadłowej</t>
  </si>
  <si>
    <t xml:space="preserve">2-0 </t>
  </si>
  <si>
    <t>40 mm</t>
  </si>
  <si>
    <t>20 mm</t>
  </si>
  <si>
    <t>16 mm</t>
  </si>
  <si>
    <t xml:space="preserve"> konwencjonalnie tnąca, kosmetyczna, dwuwklęsła</t>
  </si>
  <si>
    <t xml:space="preserve">
okrągła, wzmocniona  posiada wzdłużne rowkowanie w części imadłowej</t>
  </si>
  <si>
    <t>90 mm</t>
  </si>
  <si>
    <t xml:space="preserve">
konwencjonalnie tnąca  posiada wzdłużne rowkowanie w części imadłowej</t>
  </si>
  <si>
    <t>8 mm</t>
  </si>
  <si>
    <t>odwrotnie tnąca kosmetyczna dwuwklęsła podwójna</t>
  </si>
  <si>
    <t xml:space="preserve"> okrągła wzmocniona  posiada wzdłużne rowkowanie w części imadłowej</t>
  </si>
  <si>
    <t>szpatułkowa podwójna</t>
  </si>
  <si>
    <t>4 x45 cm</t>
  </si>
  <si>
    <t>czarny i biały</t>
  </si>
  <si>
    <t>konwencjonalnie tnąca kosmetyczna dwuwklęsła</t>
  </si>
  <si>
    <t>13 mm</t>
  </si>
  <si>
    <t xml:space="preserve">
okrągła CC z mikroostrzem
podwójna Średnica 305μ
Kąt 1</t>
  </si>
  <si>
    <t>23 cm</t>
  </si>
  <si>
    <t>szpatułkowa prosta
z mikroostrzem
podwójna Średnica 152μ</t>
  </si>
  <si>
    <t xml:space="preserve">3/0 </t>
  </si>
  <si>
    <t xml:space="preserve"> konwencjonalnie tnąca, kosmetyczna, dwuwklęsła  posiada wzdłużne rowkowanie w części imadłowej</t>
  </si>
  <si>
    <t>60 mm</t>
  </si>
  <si>
    <t>prosta odwrotnie tnąca</t>
  </si>
  <si>
    <t>wzmocniona, okrągła stożkowa  posiada wzdłużne rowkowanie w części imadłowej</t>
  </si>
  <si>
    <t xml:space="preserve">5/0 </t>
  </si>
  <si>
    <t>19 mm</t>
  </si>
  <si>
    <t xml:space="preserve">
konwencjonalnie tnąca kosmetyczna dwuwklęsła  posiada wzdłużne rowkowanie w części imadłowej</t>
  </si>
  <si>
    <t>60 cm</t>
  </si>
  <si>
    <t>9,3 mm</t>
  </si>
  <si>
    <t xml:space="preserve">
okrągła
podwójna, czarna
</t>
  </si>
  <si>
    <t>70 mm</t>
  </si>
  <si>
    <t>prosta, okrągła podwójna</t>
  </si>
  <si>
    <t>45 mm</t>
  </si>
  <si>
    <t xml:space="preserve">5-0 </t>
  </si>
  <si>
    <t xml:space="preserve">6/0 </t>
  </si>
  <si>
    <t>okrągła CC z mikroostrzem podwójna</t>
  </si>
  <si>
    <t xml:space="preserve">
igła okrągła
podwójna</t>
  </si>
  <si>
    <t>Średnica 175μ Kąt 135°</t>
  </si>
  <si>
    <t xml:space="preserve">
igła okrągła CC z mikroostrzem podwójna</t>
  </si>
  <si>
    <t>Średnica 305μ Kąt 135°</t>
  </si>
  <si>
    <t xml:space="preserve">3-0 </t>
  </si>
  <si>
    <t xml:space="preserve"> konwencjonalnie tnąca  posiada wzdłużne rowkowanie w części imadłowej</t>
  </si>
  <si>
    <t xml:space="preserve"> Średnica 305μ Kąt 180°</t>
  </si>
  <si>
    <t>okrągła CC z mikroostrzem podwójna  posiada wzdłużne rowkowanie w części imadłowej</t>
  </si>
  <si>
    <t xml:space="preserve">4-0 </t>
  </si>
  <si>
    <t xml:space="preserve"> odwrotnie tnąca, kosmetyczna, dwuwklęsła</t>
  </si>
  <si>
    <t>okrągła podwójna  posiada wzdłużne rowkowanie w części imadłowej</t>
  </si>
  <si>
    <t>okrągła z mikroostrzem CC  posiada wzdłużne rowkowanie w części imadłowej</t>
  </si>
  <si>
    <t xml:space="preserve"> Średnica 305μ Kąt 135°</t>
  </si>
  <si>
    <t xml:space="preserve"> Średnica 203μ Kąt 135°</t>
  </si>
  <si>
    <t xml:space="preserve">10/0 </t>
  </si>
  <si>
    <t>13 cm</t>
  </si>
  <si>
    <t>5 mm</t>
  </si>
  <si>
    <t xml:space="preserve">9/0 </t>
  </si>
  <si>
    <t>okrągła podwójna</t>
  </si>
  <si>
    <t>Średnica 130μ Kąt 135°</t>
  </si>
  <si>
    <t>11 mm</t>
  </si>
  <si>
    <t>Średnica 254μ Kąt 180°</t>
  </si>
  <si>
    <t>odwrotnie tnąca, kosmetyczna, dwuwklęsła  posiada wzdłużne rowkowanie w części imadłowej</t>
  </si>
  <si>
    <t>2x50 cm</t>
  </si>
  <si>
    <t>konwencjonalnie tnąca  posiada wzdłużne rowkowanie w czięści imadłowej</t>
  </si>
  <si>
    <t>okrągła  posiada wzdłużne rowkowanie w części imadłowej</t>
  </si>
  <si>
    <t>13 x 60 cm</t>
  </si>
  <si>
    <t>Szwy w odcinkach</t>
  </si>
  <si>
    <t>podwójna szpatuła odwrotnie tnąca, 356μ, kąt 100°</t>
  </si>
  <si>
    <t>356μ, kąt 100°</t>
  </si>
  <si>
    <t>2 x 70 cm</t>
  </si>
  <si>
    <t>4 x 75 cm</t>
  </si>
  <si>
    <t>55 mm</t>
  </si>
  <si>
    <t>4 x 45 cm</t>
  </si>
  <si>
    <t>odwrotnie tnąca, obrotowa wzmocniona</t>
  </si>
  <si>
    <t>48 mm</t>
  </si>
  <si>
    <t>Wosk kostny 2.5gr</t>
  </si>
  <si>
    <t xml:space="preserve">40 cm </t>
  </si>
  <si>
    <t xml:space="preserve">
igła okrągła, wzmocniona
podwójna
TAPER POINT</t>
  </si>
  <si>
    <t>bezbarwna</t>
  </si>
  <si>
    <t>igła okrągło-tnąca
 posiada wzdłużne rowkowanie w części imadłowej</t>
  </si>
  <si>
    <t>igła odwrotnie tnąca, posiada wzdłużne rowkowanie w części imadłowej</t>
  </si>
  <si>
    <t>igła konwencjonalnie tnąca  posiada wzdłużne rowkowanie w części imadłowej</t>
  </si>
  <si>
    <t>fioletowa</t>
  </si>
  <si>
    <t/>
  </si>
  <si>
    <t>szew na szpulce</t>
  </si>
  <si>
    <t>szwy bezigłowe</t>
  </si>
  <si>
    <t>igła okrągła  posiada wzdłużne rowkowanie w części imadłowej</t>
  </si>
  <si>
    <t>igła okrągło-tnąca  posiada wzdłużne rowkowanie w części imadłowej</t>
  </si>
  <si>
    <t>igła okrągła, wzmocniona  posiada wzdłużne rowkowanie w części imadłowej</t>
  </si>
  <si>
    <t>80 mm</t>
  </si>
  <si>
    <t>igła szpatułkowa
z mikroostrzem
podwójna
średnica 203μ
Kąt 140°</t>
  </si>
  <si>
    <t>igła szpatułkowa 
podwójna średnica 356μ
Kąt 100°</t>
  </si>
  <si>
    <t>12 x 45 cm</t>
  </si>
  <si>
    <t>szwy w odcinkach</t>
  </si>
  <si>
    <t>65 mm</t>
  </si>
  <si>
    <t>5/8 koła</t>
  </si>
  <si>
    <t>igła odwrotnie tnąca 
posiada wzdłużne rowkowanie w części imadłowej</t>
  </si>
  <si>
    <t>10 mm</t>
  </si>
  <si>
    <t xml:space="preserve"> igła okrągła</t>
  </si>
  <si>
    <t>igła okrągła
średnica 203μ
Kąt 175°</t>
  </si>
  <si>
    <t>10 cm</t>
  </si>
  <si>
    <t>igła szpatułkowa
z mikroostrzem
średnica 152μ
Kąt 140°</t>
  </si>
  <si>
    <t>igła odwrotnie tnąca  posiada wzdłużne rowkowanie w części imadłowej</t>
  </si>
  <si>
    <t>igła okrągła, rozwarstwiająca</t>
  </si>
  <si>
    <t>igła okrągła, rozwarstwiająca  posiada wzdłużne rowkowanie w części imadłowej</t>
  </si>
  <si>
    <t>igła okrągła, rozwarstwiająca posiada wzdłużne rowkowanie w części imadłowej</t>
  </si>
  <si>
    <t>haczykowata
okrągło-tnąca  posiada wzdłużne rowkowanie w części imadłowej</t>
  </si>
  <si>
    <t>5 x 70 cm</t>
  </si>
  <si>
    <t>igła okrągła</t>
  </si>
  <si>
    <t>igła okrągła, rozwarstwiająca
czarna</t>
  </si>
  <si>
    <t>igła okrągła
 średnica 305μ
Kąt 180°</t>
  </si>
  <si>
    <t>igła odwrotnie tnąca
kosmetyczna 
dwuwklęsła</t>
  </si>
  <si>
    <t>24 mm</t>
  </si>
  <si>
    <t>igła okrągła
podwójna  posiada wzdłużne rowkowanie w części imadłowej</t>
  </si>
  <si>
    <t>pętla</t>
  </si>
  <si>
    <t>igła okrągła
podwójna 305μ
Kąt 180°</t>
  </si>
  <si>
    <t>igła odwrotnie tnąca
wzmocniona</t>
  </si>
  <si>
    <t>igła okrągła
podwójna</t>
  </si>
  <si>
    <t xml:space="preserve"> okrągło-tnąca</t>
  </si>
  <si>
    <t>3 x 45 cm</t>
  </si>
  <si>
    <t>3-0</t>
  </si>
  <si>
    <t>15 cm</t>
  </si>
  <si>
    <t xml:space="preserve"> okrągła stożkowa  posiada wzdłużne rowkowanie w części imadłowej</t>
  </si>
  <si>
    <t>30cm</t>
  </si>
  <si>
    <t>2-0</t>
  </si>
  <si>
    <t>4-0</t>
  </si>
  <si>
    <t>Poz. 1-12 Szew monofilamentowy, niewchłanialny, wykonany z polimeru Polamidu 6/66</t>
  </si>
  <si>
    <t>System zamykania skóry:  klej skórny 2-oktyl cyjanoakrylat , elastyczna, samoprzylepna siatka elastyczna - długość 22 cm, szerokość 4 cm, pojemność aplikatora 3,8 ml.</t>
  </si>
  <si>
    <t>okrągła wzmocniona pętlma</t>
  </si>
  <si>
    <t>odwrotnie tnąca plastyczna</t>
  </si>
  <si>
    <t>3/8 kola</t>
  </si>
  <si>
    <t>czerwony</t>
  </si>
  <si>
    <t>1/2 koła okrągła</t>
  </si>
  <si>
    <t>1/2 koła okrągła wzmocniona</t>
  </si>
  <si>
    <t>15cm</t>
  </si>
  <si>
    <t>poz.1-20 Szew pleciony, naturalny, niewchłanialny, jedwabny, impregnowany woskiem. Okres ważności - 3 lata.</t>
  </si>
  <si>
    <t>konwencjonalnie tnąca,dwuwklęsła,  posiada wzdłużne rowkowanie w części imadłowej</t>
  </si>
  <si>
    <t>3,8 mm</t>
  </si>
  <si>
    <t>Średnica 130μ Kąt 135° Cięciwa 4mm</t>
  </si>
  <si>
    <t>5,5 mm</t>
  </si>
  <si>
    <t>5mm</t>
  </si>
  <si>
    <t>Średnica 130μ Kąt 135° cięciwa 4mm</t>
  </si>
  <si>
    <t xml:space="preserve"> 70 cm</t>
  </si>
  <si>
    <t>150 cm, pętla</t>
  </si>
  <si>
    <t>50 cm</t>
  </si>
  <si>
    <t>okrągła, rozwarstwiająca, podwójna</t>
  </si>
  <si>
    <t>okrągła, rozwarstwiajaca, podwójna</t>
  </si>
  <si>
    <t>igła okrągła  średnica 356μ Kąt 180°</t>
  </si>
  <si>
    <t>okrągłą, wzmocniona</t>
  </si>
  <si>
    <t>okrągła, wzmocniona</t>
  </si>
  <si>
    <t>igła prosta, ogrągła, podwójna</t>
  </si>
  <si>
    <t>odwrotnie tnąca posiada wzdłużne rowkowanie w części imadłowej</t>
  </si>
  <si>
    <t>odwrotnie tnąca, posiada wzdłużne rowkowanie w części imadłowej</t>
  </si>
  <si>
    <t xml:space="preserve">15 cm </t>
  </si>
  <si>
    <t>okrągła posiada wzdłużne rowkowanie w cześci imadłowej</t>
  </si>
  <si>
    <t>2 x 16 cm</t>
  </si>
  <si>
    <t>2 x 14 cm</t>
  </si>
  <si>
    <t>1X</t>
  </si>
  <si>
    <t>12x75</t>
  </si>
  <si>
    <t xml:space="preserve">Poz. 1- 11: Szwy wchłanialne, syntetyczne, jednowłóknowe, wykonane z glikolidu, dioksanonu i węglanu trimetylenu, wytrzymałość w węźle 75% po dwóch tygodniach i około 40% po trzech tygodniach od wszczepienia, okres podtrzymania tkankowego 3-4 tygodni, całkowitego wchłonięcia masy szwu 90-110 dni </t>
  </si>
  <si>
    <t xml:space="preserve">Poz. 12-28:  Szwy wchłanialne, syntetyczne, jednowłóknowe wykonane z kopolimeru kwasu glikolowego i węglanu trójmetylenu, okres podtrzymania tkankowego 60 dni (wytrzymałość 75% po dwóch tygodniach, 65% po trzech i 50% po czterech tygodniach od wszczepienia) całkowite wchłonięcie masy szwu w okresie 6 miesięcy </t>
  </si>
  <si>
    <t>poz.21-73 Szew syntetyczny, polipropylenowy, niewchłanialny, jednowłóknowy charakteryzujący się kontrolowanym rozciąganiem zapobiegającym nieumyślnemu zerwaniu szwu oraz plastycznym odkształceniem węzła zapobiegającym jego rozwiązaniu</t>
  </si>
  <si>
    <t xml:space="preserve"> 203μ, kąt 135°</t>
  </si>
  <si>
    <t>poz.1-11 Syntetyczny wchłanialny szew pleciony o krótkim okresie wchłaniania do 42 dni. Wykonany z mieszaniny kwasu poliglikolowego i polimlekowego. Okres podtrzymywania tkankowego 10-14 dni. Zachowanie pierwotnej zdolności zbliżania tkanek po 5 dniach - minimum 50%, po 14 dniach 0%</t>
  </si>
  <si>
    <t>NIEBARWIONE</t>
  </si>
  <si>
    <t>poz. 1-22 :System do zamykania ran monofilamentowy, składający się z igły chirurgicznej na jednym końcu, pętlowy chwytak na drugim końcu oraz jednokierunkowych haczyków (minimum 20 haczyków na 1 cm nici), zbudowany z kopolimeru kwasu glikolowego i węglanu trimetylenu, wchłanialny, czas podtrzymywania tkankowego ok. 3 tygodni, czas całkowitego wchłonięcia do 180 dni 
poz. 23-26: System do zamykania ran monofilamentowy, składający się z igły chirurgicznej na jednym końcu, pętlowy chwytak na drugim końcu oraz jednokierunkowych haczyków (minimum 20 haczyków na 1 cm nici) zbudowany  z glikolidu, dioksanonu i węglany trimetylenu, wchłanialny, czas podtrzymywania tkankowego ok. 2 tygodni, czas całkowitego wchłonięcia 90-110 dni 
poz. 27-28:  System do zamykania ran monofilamentowy, składający się z igły chirurgicznej na jednym końcu, pętlowy chwytak na drugim końcu oraz jednokierunkowych haczyków (minimum 20 haczyków na 1 cm nici), zbudowany z kopolimeru politereftalanu butylenu i eteru politetrametylowego glikolu, niewchłanialny
poz. 29-57:- Niewchłanialny, syntetyczny, monofilamentowy szew poliamidowy, wykonany z długołańcuchowych polimerów alifatycznych Nylon 6 i Nylon 6.6
poz. 58-68: Szwy niewchłanialne, poliestrowe (wykonane z politereftalanu etylenu), plecione, powlekane silikonem (dodatkowo każde włokno powlekane osobno silikonem)</t>
  </si>
  <si>
    <t xml:space="preserve">Poz. 29-38: Szwy wchłanialne, syntetyczne (zbudowane z glikolidu, kaprolaktonu, węglanu trimetylenu oraz laktydu), jednowłóknowe, wytrzymałość na rozciąganie w węźle nie mniej niż 50-60% usp/ep po 5 dniach od wszepienia i nie mniej niż 20-30% usp/ep po 10 dniach od implantacji, całkowita utrata pierwotnej wytrzymałości na rozciąganie po 21 dniach, całkowitego wchłonięcia masy szwu do 56 dni </t>
  </si>
  <si>
    <t xml:space="preserve">Poz 39-47: Wchłanialne plecione nici chirurgiczne wykonane z wchłanialnego syntetycznego poliestru zawierającego glikolid i laktyd (uzyskane z kwasu glikolowego i kwasu mlekowego), powleczone mieszaniną kopolimeru glikolidu i laktydu oraz stearynianu wapnia.  Czas wchałaniania 40-50 dni, czas podtrzymywania tkankowego 7-10 dni,  nie mniej niż 45% po 5 dniach, wytrzymałość na rozciąganie znika po 14 dniach. </t>
  </si>
  <si>
    <t xml:space="preserve">Poz 48-52: Szwy niewchłanialne, monofilamentowe, syntetyczny polibutester </t>
  </si>
  <si>
    <t xml:space="preserve">Poz 53-104: Szwy niewchłanialne, polipropylenowe, monofilamentow </t>
  </si>
  <si>
    <t>Poz. 105: Szwy niewchłanialne, stalowe, jednowłóknowe</t>
  </si>
  <si>
    <t xml:space="preserve">11 mm </t>
  </si>
  <si>
    <t>podwiązki</t>
  </si>
  <si>
    <t>poz.12-23 Syntetyczny wchłanialny szew pleciony wykonany z mieszaniny kwasu poliglikolowego i polimlekowego, okres podtrzymywania tkankowego 28-35 dni. Okres wchłaniania 56-70 dni. Zachowanie pierwotnej zdolności podtrzymywania tkankowego: po 14 dniach - minimum 75% po 21 dniach - minimum 50% po 28 dniach - minimum 25%.</t>
  </si>
  <si>
    <t>igła odwrotnie tnąca, dwuwklęsła  posiada wzdłużne rowkowanie w części imadłowej</t>
  </si>
  <si>
    <t>igłakonwencjonalnie tnąca, kosmetyczna dwuwklęsła  posiada wzdłużne rowkowanie w części imadłowej</t>
  </si>
  <si>
    <t>poz.74-83 Syntetyczny niewchłanialny poliamidowy szew monofilmentowy o zmniejszonej hydrofilności pakowany na mokro w celu ograniczenia chłonności i dla zmniejszenia pamięci
skrętu po wyjęciu z opakownia.</t>
  </si>
  <si>
    <t xml:space="preserve">poz.84-96 Syntetyczny niewchłanialny pleciony szew poliestrowy, zbudowany z rdzenia oplecionego 16 mikrowłóknami, powlekany polibutylanem. </t>
  </si>
  <si>
    <t xml:space="preserve">poz.97-98 Szew stalowy, naturalny, niewchłanialny, jednowłóknowy, wykonany ze stali nierdzewnej. </t>
  </si>
  <si>
    <t>poz.99 Wosk kostny składa się z mieszaniny białego wosku pszczelego, wosku parafinowego i palmitynianu izopropylu. Połączone w proporcjach 72,45%-15,05%-12,50%.</t>
  </si>
  <si>
    <t>Poz. 100 Niewchłanialne pleciony syntetyczny szwy poliestrowe będące kompozycją politereftalonu etylenu.</t>
  </si>
  <si>
    <t xml:space="preserve">Poz. 101 System zamykania ran zawierający aplikator z jałowym, płynnym klejem do stosowania miejscowego na skórę, zawierający monomer (cyjanoakrylan 2-oktylu) oraz samoprzylepną siatką poliestrową. Polimeryzacja kleju następuje w czasie około 60  sekund.  Zapewnia elastycznczną barierę przeciwdrobnoustrojową, która w warunkach in vitro przez 72 godziny zapewnia 99% ochronę przed drobnoustrojami zwykle odpowiadajqcymi za zakazenia miejsca operowanego. Wykazuje inhibicji rozwoju bakterii Gram-dodatnich (MRSA i MRSE) oraz Gram-ujemnych (E. coli) w warunkach in vitro. </t>
  </si>
  <si>
    <t>do szwu 
kapciuchowego</t>
  </si>
  <si>
    <t>Średnica 75μ Kąt 135° Cięciwa 3mm</t>
  </si>
  <si>
    <t>2 szwy w saszetce każdy zaopatrzony
w 40 mm rurkę winylową</t>
  </si>
  <si>
    <t>przyostrzona (z zakończeniem krótkim tnącym)</t>
  </si>
  <si>
    <t>poz.24-72 Syntetyczny wchłanialny szew pleciony wykonany z mieszaniny kwasu poliglikolowego i polimlekowego z powleczeniem z dodatkiem antyseptyku (triklosanu) , który posiada potwierdzone testami in-vitro działanie hamujące wzrost drobnoustrojów chorobotwórczych najczęściej wywołujących infekcje pooperacyjne: Staphylococcus aureus, Staphylococcus epidermidis, Metycylinooporny Staphylococcus aureus (MRSA), Metycylinooporny Staphylococcus epidermidis (MRSE). Okres podtrzymywania tkankowego 28-35 dni. Okres wchłaniania 56-70 dni. Zachowanie pierwotnej zdolności podtrzymywania tkankowego; po 14 dniach - minimum 75% po 21 dniach - minimum 50% po 28 dniach - minimum 25%.</t>
  </si>
  <si>
    <t>poz.73-84 Antybakteryjny szew chirurgiczny, monofilamentowy, wchłanialny z kopolimeru glikolidu i e-kaprolaktonu z dodatkiem antyseptyku (triklosanu), który posiada potwierdzone testami in-vitro działanie hamujące wzrost drobnoustrojów chorobotwórczych najczęściej wywołujących infekcje pooperacyjne: Staphylococcus aureus, Staphylococcus epidermidis, Metycylinooporny Staphylococcus aureus (MRSA), Metycylinooporny Staphylococcus epidermidis (MRSE), Escherichia coli, Klebsiella pneumoniae Okres podtrzymywania tkankowego 21 - 28 dni. Okres wchłaniania 90 - 120 dni</t>
  </si>
  <si>
    <t>poz.85-111 Antybakteryjny szew chirurgiczny, syntetyczny jednowłóknowy, wchłanialny wykonany z polydioksanonu, z dodatkiem antyseptyku (triklosanu), który posiada potwierdzone testami in-vitro działanie hamujące wzrost drobnoustrojów chorobotwórczych najczęściej wywołujących infekcje pooperacyjne: Staphylococcus aureus, Staphylococcus epidermidis, Metycylinooporny Staphylococcus aureus (MRSA), Metycylinooporny Staphylococcus epidermidis (MRSE), Escherichia coli, Klebsiella pneumoniae. Okres podtrzymywania tkankowego do 90 dni. Okres wchłaniania 182 - 238 dni.</t>
  </si>
  <si>
    <t>poz.112-122 Syntetyczny wchłanialny szew jednowłóknowy wykonany z polydioksanonu. Przybliżony profil podtrzymywania tkankowego dla szwów 3/0 i większych: po 14 dniach - 80%, po 28 dniach - 70%, po 42 dniach - 60%.  Okres podtrzymywania tkankowego do 90 dni. Okres wchłaniania 182 - 238 dni.</t>
  </si>
  <si>
    <t>poz.123-131 Bezwęzłowe urządzenie do kontrolowanego zamykania ran wykonane z polidioksanonu z igłą na jednym końcu i prostokątnym elementem mocującym szew w tkance, na drugim (wymiary: 2,5 mm x 5 mm). Szew syntetyczny z symetrycznie ułożonymi kotwicami - 5 kotwic na 1 cm szwu, barwiony na fioletowo, wchłanialny. Posiadający antyseptyczny czynnik antybakteryjny - triklosan, o potwierdzonym testami in-vitro działaniu hamującym wzrost drobnoustrojów chorobotwórczych najczęściej wywołujących infekcje pooperacyjne: Staphylococcus aureus, Staphylococcus epidermidis, Metycylinooporny Staphylococcus aureus MRSA, Metycylinooporny Staphylococcus epidermidis MRSE, Escherichia coli, Klebsiella pneumoniae. Okres podtrzymywania tkankowego: do 90 dni.  Profil podtrzymywania tkankowego in vivo od 3/0 do 1: 75% po 2 tyg., 65% po 4 tyg., 55% po 6 tyg. Okres wchłaniania: 210 dni.</t>
  </si>
  <si>
    <t>poz.132-142 Bezwęzłowe urządzenie do kontrolowanego zamykania ran z igłą na jednym końcu i z regulowaną pętlą mocującą na drugim. Syntetyczny wchłanialny szew ze spiralnie ułożonymi kotwicami, wykonany z polidioksanonu. Barwiony na fioletowo. Posiada antyseptyczny czynnik antybakteryjny -  triklosan, posiadający potwierdzone testami in-vitro działanie hamujące wzrost drobnoustrojów chorobotwórczych, najczęściej wywołujących infekcje pooperacyjne: Staphylococcus aureus, Staphylococcus epidermidis, Metycylinooporny Staphylococcus aureus (MRSA), Metycylinooporny Staphylococcus epidermidis (MRSE), Escherichia coli, Klebsiella pneumoniae. Podtrzymywanie tkankowe in vivo: 4/0 i mniejsze - 67% po 2 tyg., 50% po 4 tyg., 37% po 6 tyg.; 3/0 i większe - 80% po 2 tyg., 80% po 4 tyg., 40% po 6 tyg. Okres wchłaniania: 210 dni.</t>
  </si>
  <si>
    <t>poz.143-148 Bezwęzłowe urządzenie do kontrolowanego zamykania ran z igłą na jednym końcu i z regulowaną pętlą mocującą na drugim. Syntetyczny wchłanialny szew ze spiralnie ułożonymi kotwicami, wykonany z kopolimeru glikolidu i e-kaprolaktonu. Podtrzymywanie tkankowe in vivo: niebarwiony - 50% po 1 tyg., 20% po 2 tyg.; barwiony (fioletowy) - 60% po 1 tyg., 30% po 2 tyg. Okres wchłaniania: 91 dni.  Posiada antyseptyczny czynnik antybakteryjny - triklosan, posiadający potwierdzone testami in-vitro działanie hamujące wzrost drobnoustrojów chorobotwórczych najczęściej wywołujących infekcje pooperacyjne: Staphylococcus aureus, Staphylococcus epidermidis, Metycylinooporny Staphylococcus aureus (MRSA), Metycylinooporny Staphylococcus epidermidis (MRSE), Escherichia coli, Klebsiella pneumoniae.</t>
  </si>
  <si>
    <t>2 x70 cm</t>
  </si>
  <si>
    <t>2x70 cm</t>
  </si>
  <si>
    <t>1/2koła</t>
  </si>
  <si>
    <t xml:space="preserve">Poz. 13-23 Szew monofilamentowy, wchłanialny, wykonany z poli-p-dioksanonu, zdolność podtrzymywania tkankowego 50-70% po 28-35 dniach, czas wchłonięcia 180-220 dni.  </t>
  </si>
  <si>
    <t>Poz. 24-28 Szew monofilamentowy, wchłanialny, wykonany z  Glikonatu ( 72% glikolid, 14% kaprolakton, 14% węglan trimetylenu), zdolność podtrzymywania tkankowego 50% 13-14 dniach, czas wchłonięcia 60-90 dni</t>
  </si>
  <si>
    <t>Poz. 80-86 Szew wchłanialny, pleciony, powlekany kopolimerem 90% glikolidu i  10% L-laktydu Poli ( glikolid i L-laktyd 90/10) powleczenie 50% kopolimery glikolidu i L-laktydu Poli ( glikolid i L-laktyd 30/70) oraz stearynian wapnia 50%.  50-40% po 21 dniach zaimplantowania,  czas wchłonięcia 56-70 dni. Dodatkowo powleczony chlorcheksydyną.</t>
  </si>
  <si>
    <t>Poz. 89-97 Szew monofilamentowy niewchłanialny,  wykonany z polipropylenu z dodatkiem polietylenu</t>
  </si>
  <si>
    <t>Poz. 98-114 Szwe niewchłanialny pleciony, poliestrowy powlekany silikonem</t>
  </si>
  <si>
    <t>Poz. 115-118 Znaczniki silikonowe</t>
  </si>
  <si>
    <t>Poz. 119-120 Szew wchłanialny monofilamentowy wykonany z poli-4-hydroksybutarytu. Zdolność podtrzymywania tkankowego po 1 m-cu 90%, po 3 m-cach-60%, po 7 m-cach-0%. Całkowita absorbcja masy szwu 13-36 miesięcy</t>
  </si>
  <si>
    <t>Poz. 121-123 -	Sterylny, syntetyczny, wchłanialny system bezwęzłowy z poli (p-dioksanonu) dostępny w kolorze bezbarwnym lub fioletowym, w wersji jedno lub dwukierunkowej z systemem blokującym w wersji jednokierunkowej w postaci guzika Absorpcja 180-210 dni Podtrzymywanie tkanki- 70% po 28 dniach, 55% po 42 dniach</t>
  </si>
  <si>
    <t>INFORMACJE OGÓLNE</t>
  </si>
  <si>
    <t>Zamawiający zwraca się z uprzejmą prośbą do Wykonawców o wypełnianie w trakcie przygotowywania oferty formularzy przygotowanych i udostępnionych przez Zamawiającego.
Zamawiający prosi o wypełnienie pliku przygotowanego przez Zamawiającego (załącznik 1, 1a - formularz oferty, arkusz cenowy) i nie składanie ofert na podstawie dokumentów przekształconych przez Wykonawców.</t>
  </si>
  <si>
    <t>Zamawiający stara się przygotować formularz ofery przetargowej oraz arkusze cenowe w takiej formie aby maksymalnie ułatwiać Wykonawcom wypełnianie właściwych informacji oraz zminimalizować ryzyko błędów w złożonych ofertach.
Przygotowane i udostępnione przez Zamawiającego arkusze posiadają formuły i łącza, których celem jest ułatwnienie Wykonawcom złożenie poprawnej oferty.</t>
  </si>
  <si>
    <t xml:space="preserve">Formularz oferty oraz arkusze cenowe przygotowane przez Zamawiającego są dokumentami wygenerowanymi w programie MS EXCEL.
Zamawiający prosi o wypełnienie udostępnionego przez Zamawiającego pliku w programie EXCEL lub równoważnym a następnie Zamawiający zaleca przekonwertowanie wypełnionego dokumentu na format .pdf i złożenie podpisu. </t>
  </si>
  <si>
    <t>Załącznik nr 1 do SWZ</t>
  </si>
  <si>
    <t>FORMULARZ OFERTY</t>
  </si>
  <si>
    <t>Numer sprawy</t>
  </si>
  <si>
    <t>Nazwa zamówienia</t>
  </si>
  <si>
    <t>nazwa Wykonawcy:</t>
  </si>
  <si>
    <t>adres (siedziba) Wykonawcy:</t>
  </si>
  <si>
    <t>województwo:</t>
  </si>
  <si>
    <t>NIP</t>
  </si>
  <si>
    <t>REGON</t>
  </si>
  <si>
    <t>osoba do kontaktu</t>
  </si>
  <si>
    <t>telefon</t>
  </si>
  <si>
    <t>email</t>
  </si>
  <si>
    <t>1.</t>
  </si>
  <si>
    <t>Oferujemy wykonanie całego przedmiotu zamówienia (w danej części) za cenę:</t>
  </si>
  <si>
    <t>Numer części</t>
  </si>
  <si>
    <t>Cena brutto*:</t>
  </si>
  <si>
    <t>* jeżeli wybór oferty będzie prowadził do powstania u Zamawiającego obowiązku podatkowego, zgodnie z przepisami o podatku od towarów i usług, należy podać cenę netto.</t>
  </si>
  <si>
    <t>2.</t>
  </si>
  <si>
    <t>Oświadczam, że wybór niniejszej oferty będzie prowadził do powstania u Zamawiającego obowiązku podatkowego zgodnie z przepisami o podatku od towarów i usług w zakresie*:</t>
  </si>
  <si>
    <t>nazwa (rodzaj) towaru lub usługi:
wartość bez kwoty podatku:
stawka podatku, która będzie miała zastosowanie:</t>
  </si>
  <si>
    <t>...……………………………..…………………………..
………………………………..…………………………..
………………………………..………………………</t>
  </si>
  <si>
    <t>* Należy podać informacje o których mowa w pkt. 10.9 SWZ. Jeżeli wykonawca nie poda powyższej informacji to Zamawiający przyjmie, że wybór oferty nie będzie prowadził do powstania u Zamawiającego obowiązku podatkowego zgodnie z przepisami o podatku od towarów i usług.</t>
  </si>
  <si>
    <t>3.</t>
  </si>
  <si>
    <t>część zamówienia:
nazwa (firma) podwykonawcy:</t>
  </si>
  <si>
    <t>...……………………………..…………………………...
………………………………..…………………………..</t>
  </si>
  <si>
    <t>4.</t>
  </si>
  <si>
    <t>Oświadczamy, że jesteśmy *:</t>
  </si>
  <si>
    <r>
      <rPr>
        <b/>
        <sz val="11"/>
        <color theme="1"/>
        <rFont val="Wingdings 2"/>
        <family val="1"/>
        <charset val="2"/>
      </rPr>
      <t></t>
    </r>
    <r>
      <rPr>
        <b/>
        <sz val="11"/>
        <color theme="1"/>
        <rFont val="Garamond"/>
        <family val="1"/>
        <charset val="238"/>
      </rPr>
      <t xml:space="preserve">
</t>
    </r>
    <r>
      <rPr>
        <b/>
        <sz val="11"/>
        <color theme="1"/>
        <rFont val="Wingdings 2"/>
        <family val="1"/>
        <charset val="2"/>
      </rPr>
      <t></t>
    </r>
    <r>
      <rPr>
        <b/>
        <sz val="11"/>
        <color theme="1"/>
        <rFont val="Garamond"/>
        <family val="1"/>
        <charset val="238"/>
      </rPr>
      <t xml:space="preserve">
</t>
    </r>
    <r>
      <rPr>
        <b/>
        <sz val="11"/>
        <color theme="1"/>
        <rFont val="Wingdings 2"/>
        <family val="1"/>
        <charset val="2"/>
      </rPr>
      <t>


</t>
    </r>
  </si>
  <si>
    <t>mikroprzedsiębiorstwem 
małym przedsiębiorstwem 
średnim przedsiębiorstwem
jednoosobową działalnością gospodarczą 
osobą fizyczną nieprowadzącą działalności gospodarczej
inny rodzaj (w tym duże przedsiębiorstwo)</t>
  </si>
  <si>
    <t>* zaznaczyć właściwe.</t>
  </si>
  <si>
    <t>Oświadczamy, że oferujemy realizację przedmiotu zamówienia zgodnie z zasadami określonymi w specyfikacji warunków zamówienia wraz z załącznikami.</t>
  </si>
  <si>
    <t>6.</t>
  </si>
  <si>
    <t>Oświadczamy, że termin płatności wynosi: do 60 dni. Dodatkowe informacje znajdują się we wzorze umowy.</t>
  </si>
  <si>
    <t>7.</t>
  </si>
  <si>
    <t xml:space="preserve">Oświadczamy, że: zamówienie będziemy wykonywać do czasu wyczerpania kwoty wynagrodzenia umownego, jednak nie dłużej niż na 36 miesięcy od daty zawarcia umowy.
</t>
  </si>
  <si>
    <t>8.</t>
  </si>
  <si>
    <t>Oświadczamy, że zapoznaliśmy się ze specyfikacją warunków zamówienia wraz z jej załącznikami i nie wnosimy do niej zastrzeżeń oraz, że zdobyliśmy konieczne informacje do przygotowania oferty.</t>
  </si>
  <si>
    <t>9.</t>
  </si>
  <si>
    <t>Oświadczamy, że jesteśmy związani niniejszą ofertą przez okres podany w specyfikacji warunków zamówienia.</t>
  </si>
  <si>
    <t>10.</t>
  </si>
  <si>
    <t>Oświadczamy, ze zapoznaliśmy się z treścią załączonego do specyfikacji wzoru umowy i w przypadku wyboru naszej oferty zawrzemy z zamawiającym  umowę sporządzoną na podstawie tego wzoru.</t>
  </si>
  <si>
    <t>11.</t>
  </si>
  <si>
    <t>Dane do umowy:</t>
  </si>
  <si>
    <t>Osoby które będą zawierały umowę ze strony Wykonawcy:</t>
  </si>
  <si>
    <t>Imię i nazwisko</t>
  </si>
  <si>
    <t xml:space="preserve">   </t>
  </si>
  <si>
    <t>Osoba(y)  odpowiedzialna za realizację umowy ze strony Wykonawcy</t>
  </si>
  <si>
    <t>Stanowisko</t>
  </si>
  <si>
    <t>Nr telefonu / e-mail</t>
  </si>
  <si>
    <t>Nr konta bankowego do rozliczeń pomiędzy Zamawiającym a Wykonawcy</t>
  </si>
  <si>
    <t>Nazwa i adres banku</t>
  </si>
  <si>
    <t>DFP.271.72.2025.KK</t>
  </si>
  <si>
    <t>Dostawa szwów chirurgicznych</t>
  </si>
  <si>
    <t>Oświadczamy, że podwykonawca jest*:</t>
  </si>
  <si>
    <t>*zaznaczyć właściwe.</t>
  </si>
  <si>
    <t>** Jeżeli wykonawca nie poda tych informacji to Zamawiający przyjmie, że wykonawca nie zamierza powierzać żadnej części zamówienia podwykonawcy.
^ W przypadku wskazania podwykonawcy, zastosowanie ma ogólnounijny zakaz udziału rosyjskich wykonawców w zamówieniach publicznych i koncesjach udzielanych w państwach członkowskich Unii Europejskiej ustanowiony na mocy art. 1 pkt 23 rozporządzenia 2022/576 z dnia 8 kwietnia 2022 r. do rozporządzenia Rady (UE) 833/2014 dotyczącego środków ograniczających w związku z działaniami Rosji destabilizującymi sytuację na Ukrainie.</t>
  </si>
  <si>
    <t>Oświadczamy, że zamierzamy powierzyć następujące części zamówienia podwykonawcom i jednocześnie podajemy nazwy (firmy) podwykonawców **:</t>
  </si>
  <si>
    <t>Wartość pozycji brutto*</t>
  </si>
  <si>
    <t>Cena jednostkowa brutto*</t>
  </si>
  <si>
    <t xml:space="preserve">poz. 150 Bezwęzłowe urządzenie do kontrolowanego zamykania ran z dwoma igłami, szew syntetyczny ze spiralnie ułożonymi kotwicami, bezbarwny, wchłanialny. Zbudowany z kopolimeru glikolidu i e-kaprolaktonu. Profil podtrzymanywania tkanowego ok 62% po 7 dniach, ok 27% po 14 dniach. Okres wchłaniania 90 – 120 dni. </t>
  </si>
  <si>
    <t xml:space="preserve">5. </t>
  </si>
  <si>
    <t>12.</t>
  </si>
  <si>
    <t xml:space="preserve">Oświadczamy, że oferowane przez nas materiały medyczne są dopuszczone do obrotu i używania na terenie Polski na zasadach określonych w ustawie z dnia 07.04.2022 r. o wyrobach medycznych oraz w rozporządzeniu Parlamentu Europejskiego i Rady (UE) 2017/745 z dnia 5.04.2017 r. w sprawie wyrobów medycznych. Jednocześnie oświadczamy, że na każdorazowe wezwanie Zamawiającego przedstawimy dokumenty dopuszczające do obrotu i używania na terenie Polski. </t>
  </si>
  <si>
    <t>5.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</si>
  <si>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</si>
  <si>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</si>
  <si>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</si>
  <si>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</si>
  <si>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</si>
  <si>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</si>
  <si>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</si>
  <si>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</si>
  <si>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</si>
  <si>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</si>
  <si>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</si>
  <si>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</si>
  <si>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</si>
  <si>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</si>
  <si>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</si>
  <si>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</si>
  <si>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</si>
  <si>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</si>
  <si>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</si>
  <si>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</si>
  <si>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</si>
  <si>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</si>
  <si>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</si>
  <si>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</si>
  <si>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</si>
  <si>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</si>
  <si>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</si>
  <si>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</si>
  <si>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</si>
  <si>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</si>
  <si>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</si>
  <si>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</si>
  <si>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</si>
  <si>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</si>
  <si>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</si>
  <si>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</si>
  <si>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</si>
  <si>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</si>
  <si>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</si>
  <si>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</si>
  <si>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</si>
  <si>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</si>
  <si>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</si>
  <si>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</si>
  <si>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</si>
  <si>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</si>
  <si>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</si>
  <si>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</si>
  <si>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</si>
  <si>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</si>
  <si>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</si>
  <si>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</si>
  <si>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</si>
  <si>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</si>
  <si>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</si>
  <si>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</si>
  <si>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</si>
  <si>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</si>
  <si>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</si>
  <si>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</si>
  <si>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</si>
  <si>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</si>
  <si>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</si>
  <si>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</si>
  <si>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</si>
  <si>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</si>
  <si>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</si>
  <si>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</si>
  <si>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</si>
  <si>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</si>
  <si>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</si>
  <si>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</si>
  <si>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</si>
  <si>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</si>
  <si>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</si>
  <si>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</si>
  <si>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</si>
  <si>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</si>
  <si>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</si>
  <si>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</si>
  <si>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</si>
  <si>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</si>
  <si>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</si>
  <si>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</si>
  <si>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</si>
  <si>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</si>
  <si>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</si>
  <si>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</si>
  <si>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</si>
  <si>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</si>
  <si>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</si>
  <si>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</si>
  <si>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</si>
  <si>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</si>
  <si>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</si>
  <si>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</si>
  <si>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</si>
  <si>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</si>
  <si>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</si>
  <si>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</si>
  <si>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</si>
  <si>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</si>
  <si>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</si>
  <si>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</si>
  <si>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</si>
  <si>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</si>
  <si>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119.</t>
  </si>
  <si>
    <t>120.</t>
  </si>
  <si>
    <t>121.</t>
  </si>
  <si>
    <t>122.</t>
  </si>
  <si>
    <t>123.</t>
  </si>
  <si>
    <t>124.</t>
  </si>
  <si>
    <t>125.</t>
  </si>
  <si>
    <t>126.</t>
  </si>
  <si>
    <t>127.</t>
  </si>
  <si>
    <t>128.</t>
  </si>
  <si>
    <t>129.</t>
  </si>
  <si>
    <t>130.</t>
  </si>
  <si>
    <t>131.</t>
  </si>
  <si>
    <t>132.</t>
  </si>
  <si>
    <t>133.</t>
  </si>
  <si>
    <t>134.</t>
  </si>
  <si>
    <t>135.</t>
  </si>
  <si>
    <t>136.</t>
  </si>
  <si>
    <t>137.</t>
  </si>
  <si>
    <t>138.</t>
  </si>
  <si>
    <t>139.</t>
  </si>
  <si>
    <t>140.</t>
  </si>
  <si>
    <t>141.</t>
  </si>
  <si>
    <t>142.</t>
  </si>
  <si>
    <t>143.</t>
  </si>
  <si>
    <t>144.</t>
  </si>
  <si>
    <t>145.</t>
  </si>
  <si>
    <t>146.</t>
  </si>
  <si>
    <t>147.</t>
  </si>
  <si>
    <t>148.</t>
  </si>
  <si>
    <t>149.</t>
  </si>
  <si>
    <t>150.</t>
  </si>
  <si>
    <r>
      <t xml:space="preserve">Poz. 29-79 Szew wchłanialny, pleciony, powlekany kopolimerem 90% glikolidu i  10% L-laktydu Poli ( glikolid i L-laktyd 90/10) powleczenie 50% kopolimery glikolidu i L-laktydu Poli ( glikolid i L-laktyd 30/70) oraz stearynian wapnia 50%.  50-40% po 21 dniach zaimplantowania </t>
    </r>
    <r>
      <rPr>
        <b/>
        <sz val="9"/>
        <color rgb="FFFF0000"/>
        <rFont val="Calibri"/>
        <family val="2"/>
        <charset val="238"/>
        <scheme val="minor"/>
      </rPr>
      <t xml:space="preserve">lub po 2 tygodniach 75%, po 3 tygodniach 50% </t>
    </r>
    <r>
      <rPr>
        <b/>
        <sz val="9"/>
        <color theme="1"/>
        <rFont val="Calibri"/>
        <family val="2"/>
        <charset val="238"/>
        <scheme val="minor"/>
      </rPr>
      <t>,  czas wchłonięcia 56-70 dni.</t>
    </r>
  </si>
  <si>
    <r>
      <t xml:space="preserve">Średnica 203μ </t>
    </r>
    <r>
      <rPr>
        <sz val="9"/>
        <color rgb="FFFF0000"/>
        <rFont val="Calibri"/>
        <family val="2"/>
        <charset val="238"/>
        <scheme val="minor"/>
      </rPr>
      <t>lub 200 μm</t>
    </r>
    <r>
      <rPr>
        <sz val="9"/>
        <color theme="1"/>
        <rFont val="Calibri"/>
        <family val="2"/>
        <charset val="238"/>
        <scheme val="minor"/>
      </rPr>
      <t xml:space="preserve">
kąt 140°</t>
    </r>
  </si>
  <si>
    <t>Średnica 254μ Kąt 100°</t>
  </si>
  <si>
    <t>Średnica 356μ Kąt 100°</t>
  </si>
  <si>
    <t>Średnica 305μ Kąt 180°</t>
  </si>
  <si>
    <r>
      <t xml:space="preserve">szew samouszczelniający
</t>
    </r>
    <r>
      <rPr>
        <strike/>
        <sz val="9"/>
        <color rgb="FFFF0000"/>
        <rFont val="Calibri"/>
        <family val="2"/>
        <charset val="238"/>
        <scheme val="minor"/>
      </rPr>
      <t>Średnica 305μ Kąt 180°</t>
    </r>
  </si>
  <si>
    <r>
      <t xml:space="preserve">igła odwrotnie tnąca kosmetyczna </t>
    </r>
    <r>
      <rPr>
        <sz val="9"/>
        <color rgb="FFFF0000"/>
        <rFont val="Calibri"/>
        <family val="2"/>
        <charset val="238"/>
        <scheme val="minor"/>
      </rPr>
      <t>lub odwrotnie tnąca kosmetyczna z precyzyjnym ostrzem (typu micro-point)</t>
    </r>
    <r>
      <rPr>
        <sz val="9"/>
        <color theme="1"/>
        <rFont val="Calibri"/>
        <family val="2"/>
        <charset val="238"/>
        <scheme val="minor"/>
      </rPr>
      <t xml:space="preserve"> dwuwklęsła
posiada wzdłużne rowkowanie w części imadłowej</t>
    </r>
  </si>
  <si>
    <r>
      <t xml:space="preserve">igła konwencjonalnie tnąca kosmetyczna </t>
    </r>
    <r>
      <rPr>
        <sz val="9"/>
        <color rgb="FFFF0000"/>
        <rFont val="Calibri"/>
        <family val="2"/>
        <charset val="238"/>
        <scheme val="minor"/>
      </rPr>
      <t xml:space="preserve">lub odwrotnie tnąca kosmetyczna z precyzyjnym ostrzem (typu micro-point) </t>
    </r>
    <r>
      <rPr>
        <sz val="9"/>
        <color theme="1"/>
        <rFont val="Calibri"/>
        <family val="2"/>
        <charset val="238"/>
        <scheme val="minor"/>
      </rPr>
      <t>dwuwklęsła posiada wzdłużne rowkowanie w części imadłowej</t>
    </r>
  </si>
  <si>
    <r>
      <t xml:space="preserve">igła konwencjonalnie tnąca kosmetyczna </t>
    </r>
    <r>
      <rPr>
        <sz val="9"/>
        <color rgb="FFFF0000"/>
        <rFont val="Calibri"/>
        <family val="2"/>
        <charset val="238"/>
        <scheme val="minor"/>
      </rPr>
      <t xml:space="preserve"> lub odwrotnie tnąca kosmetyczna z precyzyjnym ostrzem (typu micro-point) </t>
    </r>
    <r>
      <rPr>
        <sz val="9"/>
        <color theme="1"/>
        <rFont val="Calibri"/>
        <family val="2"/>
        <charset val="238"/>
        <scheme val="minor"/>
      </rPr>
      <t xml:space="preserve"> dwuwklęsła posiada wzdłużne rowkowanie w części imadłowej</t>
    </r>
  </si>
  <si>
    <r>
      <t xml:space="preserve">igła odwrotnie tnąca kosmetyczna </t>
    </r>
    <r>
      <rPr>
        <sz val="9"/>
        <color rgb="FFFF0000"/>
        <rFont val="Calibri"/>
        <family val="2"/>
        <charset val="238"/>
        <scheme val="minor"/>
      </rPr>
      <t>lub odwrotnie tnąca kosmetyczna z precyzyjnym ostrzem (typu micro-point)</t>
    </r>
    <r>
      <rPr>
        <sz val="9"/>
        <color theme="1"/>
        <rFont val="Calibri"/>
        <family val="2"/>
        <charset val="238"/>
        <scheme val="minor"/>
      </rPr>
      <t xml:space="preserve"> dwuwklęsła posiada wzdłużne rowkowanie w części imadłowej</t>
    </r>
  </si>
  <si>
    <r>
      <t xml:space="preserve">Poz. 87-88 Szew wchłanialny, pleciony, wykonany Poliglaktyna 910 ( kopolimer 90% glikolidu i 10% L-laktydu) powleczony Poliglaktyna 370 + stearynian wapnia, zdolność podtrzymywania tkankowego 50% po 5 dniach </t>
    </r>
    <r>
      <rPr>
        <b/>
        <sz val="9"/>
        <color rgb="FFFF0000"/>
        <rFont val="Calibri"/>
        <family val="2"/>
        <charset val="238"/>
        <scheme val="minor"/>
      </rPr>
      <t xml:space="preserve">lub wytrzymałość na rozciąganie po 5 dniach od wszczepienia 50%, po 10-14 dniach 0%,  </t>
    </r>
    <r>
      <rPr>
        <b/>
        <sz val="9"/>
        <color theme="1"/>
        <rFont val="Calibri"/>
        <family val="2"/>
        <charset val="238"/>
        <scheme val="minor"/>
      </rPr>
      <t>, czas wchłonięcia  po około 42 dniach ,</t>
    </r>
  </si>
  <si>
    <r>
      <t xml:space="preserve">okrągło tnąca </t>
    </r>
    <r>
      <rPr>
        <sz val="9"/>
        <color rgb="FFFF0000"/>
        <rFont val="Calibri"/>
        <family val="2"/>
        <charset val="238"/>
        <scheme val="minor"/>
      </rPr>
      <t>lub okrągła z tnącym ostrzem (przyostrzona)</t>
    </r>
    <r>
      <rPr>
        <sz val="9"/>
        <color theme="1"/>
        <rFont val="Calibri"/>
        <family val="2"/>
        <charset val="238"/>
        <scheme val="minor"/>
      </rPr>
      <t xml:space="preserve">  posiada wzdłużne rowkowanie w części imadłowej</t>
    </r>
  </si>
  <si>
    <r>
      <t xml:space="preserve">okrąglo-tnąca </t>
    </r>
    <r>
      <rPr>
        <sz val="9"/>
        <color rgb="FFFF0000"/>
        <rFont val="Calibri"/>
        <family val="2"/>
        <charset val="238"/>
        <scheme val="minor"/>
      </rPr>
      <t xml:space="preserve">lub okrągła z tnącym ostrzem (przyostrzona) </t>
    </r>
    <r>
      <rPr>
        <sz val="9"/>
        <color theme="1"/>
        <rFont val="Calibri"/>
        <family val="2"/>
        <charset val="238"/>
        <scheme val="minor"/>
      </rPr>
      <t>posiada wzdłużne rowkowanie w części imadłowej</t>
    </r>
  </si>
  <si>
    <r>
      <t xml:space="preserve">igła okrągło-tnąca </t>
    </r>
    <r>
      <rPr>
        <sz val="9"/>
        <color rgb="FFFF0000"/>
        <rFont val="Calibri"/>
        <family val="2"/>
        <charset val="238"/>
        <scheme val="minor"/>
      </rPr>
      <t>lub okrągła z tnącym ostrzem (przyostrzona)</t>
    </r>
    <r>
      <rPr>
        <sz val="9"/>
        <color theme="1"/>
        <rFont val="Calibri"/>
        <family val="2"/>
        <charset val="238"/>
        <scheme val="minor"/>
      </rPr>
      <t xml:space="preserve">
podwójna</t>
    </r>
  </si>
  <si>
    <r>
      <t xml:space="preserve">okrągło-tnąca </t>
    </r>
    <r>
      <rPr>
        <sz val="9"/>
        <color rgb="FFFF0000"/>
        <rFont val="Calibri"/>
        <family val="2"/>
        <charset val="238"/>
        <scheme val="minor"/>
      </rPr>
      <t xml:space="preserve">lub okrągła z tnącym ostrzem (przyostrzona) </t>
    </r>
    <r>
      <rPr>
        <sz val="9"/>
        <color theme="1"/>
        <rFont val="Calibri"/>
        <family val="2"/>
        <charset val="238"/>
        <scheme val="minor"/>
      </rPr>
      <t>podwójna  posiada wzdłużne rowkowanie w części imadłowej</t>
    </r>
  </si>
  <si>
    <r>
      <t xml:space="preserve">okrągło-tnąca </t>
    </r>
    <r>
      <rPr>
        <sz val="9"/>
        <color rgb="FFFF0000"/>
        <rFont val="Calibri"/>
        <family val="2"/>
        <charset val="238"/>
        <scheme val="minor"/>
      </rPr>
      <t>lub okrągła z tnącym ostrzem (przyostrzona)</t>
    </r>
  </si>
  <si>
    <r>
      <t xml:space="preserve">okrągło-tnąca </t>
    </r>
    <r>
      <rPr>
        <sz val="9"/>
        <color rgb="FFFF0000"/>
        <rFont val="Calibri"/>
        <family val="2"/>
        <charset val="238"/>
        <scheme val="minor"/>
      </rPr>
      <t xml:space="preserve">lub okrągła z tnącym ostrzem (przyostrzona) </t>
    </r>
    <r>
      <rPr>
        <sz val="9"/>
        <color theme="1"/>
        <rFont val="Calibri"/>
        <family val="2"/>
        <charset val="238"/>
        <scheme val="minor"/>
      </rPr>
      <t xml:space="preserve"> posiada wzdłużne rowkowanie w części imadłowej</t>
    </r>
  </si>
  <si>
    <r>
      <t xml:space="preserve">okrągło-tnąca </t>
    </r>
    <r>
      <rPr>
        <sz val="9"/>
        <color rgb="FFFF0000"/>
        <rFont val="Calibri"/>
        <family val="2"/>
        <charset val="238"/>
        <scheme val="minor"/>
      </rPr>
      <t>lub okrągła z tnącym ostrzem (przyostrzona)</t>
    </r>
    <r>
      <rPr>
        <sz val="9"/>
        <color theme="1"/>
        <rFont val="Calibri"/>
        <family val="2"/>
        <charset val="238"/>
        <scheme val="minor"/>
      </rPr>
      <t xml:space="preserve"> posiada wzdłużne rowkowanie w części imadłowej</t>
    </r>
  </si>
  <si>
    <r>
      <t xml:space="preserve">okrągło -tnąca </t>
    </r>
    <r>
      <rPr>
        <sz val="9"/>
        <color rgb="FFFF0000"/>
        <rFont val="Calibri"/>
        <family val="2"/>
        <charset val="238"/>
        <scheme val="minor"/>
      </rPr>
      <t xml:space="preserve">lub okrągła z tnącym ostrzem (przyostrzona)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</si>
</sst>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4" formatCode="_-* #,##0.00\ &quot;zł&quot;_-;\-* #,##0.00\ &quot;zł&quot;_-;_-* &quot;-&quot;??\ &quot;zł&quot;_-;_-@_-"/>
    <numFmt numFmtId="164" formatCode="#,##0.00&quot; &quot;;&quot;-&quot;#,##0.00&quot; &quot;"/>
    <numFmt numFmtId="165" formatCode="dd\-mmm"/>
    <numFmt numFmtId="166" formatCode="[$-415]General"/>
    <numFmt numFmtId="167" formatCode="#\ ?/?"/>
    <numFmt numFmtId="168" formatCode="&quot; &quot;#,##0.00&quot;     &quot;;&quot;-&quot;#,##0.00&quot;     &quot;;&quot; -&quot;00&quot;     &quot;;&quot; &quot;@&quot; &quot;"/>
    <numFmt numFmtId="169" formatCode="[$-415]#\ ?/?"/>
    <numFmt numFmtId="170" formatCode="#,##0.00\ &quot;zł&quot;"/>
    <numFmt numFmtId="171" formatCode="_-* #,##0.00\ [$zł-415]_-;\-* #,##0.00\ [$zł-415]_-;_-* &quot;-&quot;??\ [$zł-415]_-;_-@_-"/>
    <numFmt numFmtId="172" formatCode="[$-415]#,##0"/>
  </numFmts>
  <fonts count="45" x14ac:knownFonts="1">
    <font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rgb="FF9C6500"/>
      <name val="Calibri"/>
      <family val="2"/>
      <charset val="238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9"/>
      <color rgb="FF000000"/>
      <name val="Calibri"/>
      <family val="2"/>
      <charset val="238"/>
      <scheme val="minor"/>
    </font>
    <font>
      <b/>
      <sz val="9"/>
      <color rgb="FF00000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9"/>
      <name val="Garamond"/>
      <family val="1"/>
      <charset val="238"/>
    </font>
    <font>
      <sz val="9"/>
      <color rgb="FF000000"/>
      <name val="Garamond"/>
      <family val="1"/>
      <charset val="238"/>
    </font>
    <font>
      <sz val="10"/>
      <name val="Garamond"/>
      <family val="1"/>
      <charset val="238"/>
    </font>
    <font>
      <sz val="12"/>
      <name val="Calibri"/>
      <family val="2"/>
      <charset val="238"/>
    </font>
    <font>
      <sz val="10"/>
      <name val="Arial"/>
      <family val="2"/>
    </font>
    <font>
      <sz val="9"/>
      <color rgb="FF212529"/>
      <name val="Calibri"/>
      <family val="2"/>
      <charset val="238"/>
      <scheme val="minor"/>
    </font>
    <font>
      <b/>
      <sz val="9"/>
      <color rgb="FFFF0000"/>
      <name val="Calibri"/>
      <family val="2"/>
      <charset val="238"/>
      <scheme val="minor"/>
    </font>
    <font>
      <b/>
      <sz val="9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sz val="8"/>
      <name val="Calibri"/>
      <family val="2"/>
      <scheme val="minor"/>
    </font>
    <font>
      <i/>
      <sz val="9"/>
      <color theme="1"/>
      <name val="Calibri"/>
      <family val="2"/>
      <charset val="238"/>
      <scheme val="minor"/>
    </font>
    <font>
      <i/>
      <sz val="9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</font>
    <font>
      <sz val="8"/>
      <color theme="1"/>
      <name val="Calibri"/>
      <family val="2"/>
      <charset val="238"/>
      <scheme val="minor"/>
    </font>
    <font>
      <sz val="10"/>
      <name val="Arial CE"/>
      <charset val="238"/>
    </font>
    <font>
      <sz val="14"/>
      <name val="Times New Roman"/>
      <family val="1"/>
      <charset val="238"/>
    </font>
    <font>
      <sz val="11"/>
      <name val="Garamond"/>
      <family val="1"/>
      <charset val="238"/>
    </font>
    <font>
      <b/>
      <sz val="11"/>
      <name val="Garamond"/>
      <family val="1"/>
      <charset val="238"/>
    </font>
    <font>
      <i/>
      <sz val="11"/>
      <name val="Garamond"/>
      <family val="1"/>
      <charset val="238"/>
    </font>
    <font>
      <i/>
      <sz val="10"/>
      <name val="Garamond"/>
      <family val="1"/>
      <charset val="238"/>
    </font>
    <font>
      <sz val="11"/>
      <color theme="1"/>
      <name val="Garamond"/>
      <family val="1"/>
      <charset val="238"/>
    </font>
    <font>
      <i/>
      <sz val="10"/>
      <color theme="1"/>
      <name val="Garamond"/>
      <family val="1"/>
      <charset val="238"/>
    </font>
    <font>
      <b/>
      <sz val="11"/>
      <color theme="1"/>
      <name val="Garamond"/>
      <family val="1"/>
      <charset val="238"/>
    </font>
    <font>
      <b/>
      <sz val="11"/>
      <color theme="1"/>
      <name val="Wingdings 2"/>
      <family val="1"/>
      <charset val="2"/>
    </font>
    <font>
      <i/>
      <sz val="11"/>
      <color theme="1"/>
      <name val="Garamond"/>
      <family val="1"/>
      <charset val="238"/>
    </font>
    <font>
      <i/>
      <sz val="8"/>
      <color theme="1"/>
      <name val="Calibri"/>
      <family val="2"/>
      <charset val="238"/>
      <scheme val="minor"/>
    </font>
    <font>
      <i/>
      <sz val="8"/>
      <color rgb="FF000000"/>
      <name val="Calibri"/>
      <family val="2"/>
      <charset val="238"/>
      <scheme val="minor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9"/>
      <color rgb="FF000000"/>
      <name val="Calibri"/>
      <family val="2"/>
      <charset val="238"/>
    </font>
    <font>
      <sz val="9"/>
      <color rgb="FFFF0000"/>
      <name val="Calibri"/>
      <family val="2"/>
      <charset val="238"/>
      <scheme val="minor"/>
    </font>
    <font>
      <strike/>
      <sz val="9"/>
      <color rgb="FFFF0000"/>
      <name val="Calibri"/>
      <family val="2"/>
      <charset val="238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EB9C"/>
        <bgColor rgb="FFFFEB9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BFBFB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FFF00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rgb="FFD8D8D8"/>
      </patternFill>
    </fill>
    <fill>
      <patternFill patternType="solid">
        <fgColor theme="0" tint="-4.9989318521683403E-2"/>
        <bgColor rgb="FFFFFFFF"/>
      </patternFill>
    </fill>
    <fill>
      <patternFill patternType="solid">
        <fgColor theme="0" tint="-4.9989318521683403E-2"/>
        <bgColor rgb="FFBFBFBF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/>
      <diagonal/>
    </border>
  </borders>
  <cellStyleXfs count="18">
    <xf numFmtId="0" fontId="0" fillId="0" borderId="0"/>
    <xf numFmtId="166" fontId="4" fillId="0" borderId="0" applyFont="0" applyBorder="0" applyProtection="0"/>
    <xf numFmtId="0" fontId="5" fillId="2" borderId="0" applyNumberFormat="0" applyBorder="0" applyProtection="0"/>
    <xf numFmtId="0" fontId="3" fillId="0" borderId="0"/>
    <xf numFmtId="166" fontId="5" fillId="2" borderId="0"/>
    <xf numFmtId="166" fontId="4" fillId="0" borderId="0"/>
    <xf numFmtId="44" fontId="3" fillId="0" borderId="0" applyFont="0" applyFill="0" applyBorder="0" applyAlignment="0" applyProtection="0"/>
    <xf numFmtId="0" fontId="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6" fillId="0" borderId="0"/>
    <xf numFmtId="44" fontId="4" fillId="0" borderId="0" applyFont="0" applyFill="0" applyBorder="0" applyAlignment="0" applyProtection="0"/>
    <xf numFmtId="0" fontId="17" fillId="0" borderId="0"/>
    <xf numFmtId="0" fontId="27" fillId="0" borderId="0"/>
    <xf numFmtId="44" fontId="27" fillId="0" borderId="0" applyFont="0" applyFill="0" applyBorder="0" applyAlignment="0" applyProtection="0"/>
  </cellStyleXfs>
  <cellXfs count="357">
    <xf numFmtId="0" fontId="0" fillId="0" borderId="0" xfId="0"/>
    <xf numFmtId="0" fontId="6" fillId="0" borderId="0" xfId="3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6" fillId="0" borderId="0" xfId="7" applyFont="1" applyAlignment="1">
      <alignment vertical="center"/>
    </xf>
    <xf numFmtId="0" fontId="6" fillId="0" borderId="0" xfId="7" applyFont="1" applyAlignment="1">
      <alignment horizontal="center" vertical="center"/>
    </xf>
    <xf numFmtId="4" fontId="6" fillId="0" borderId="0" xfId="7" applyNumberFormat="1" applyFont="1" applyAlignment="1">
      <alignment vertical="center"/>
    </xf>
    <xf numFmtId="0" fontId="8" fillId="5" borderId="1" xfId="2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/>
    </xf>
    <xf numFmtId="165" fontId="8" fillId="5" borderId="1" xfId="0" applyNumberFormat="1" applyFont="1" applyFill="1" applyBorder="1" applyAlignment="1">
      <alignment horizontal="center" vertical="center" wrapText="1"/>
    </xf>
    <xf numFmtId="49" fontId="8" fillId="5" borderId="1" xfId="2" applyNumberFormat="1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8" fillId="4" borderId="1" xfId="2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/>
    </xf>
    <xf numFmtId="3" fontId="8" fillId="4" borderId="1" xfId="0" applyNumberFormat="1" applyFont="1" applyFill="1" applyBorder="1" applyAlignment="1">
      <alignment horizontal="center" vertical="center" wrapText="1"/>
    </xf>
    <xf numFmtId="167" fontId="8" fillId="5" borderId="1" xfId="2" applyNumberFormat="1" applyFont="1" applyFill="1" applyBorder="1" applyAlignment="1">
      <alignment horizontal="center" vertical="center" wrapText="1"/>
    </xf>
    <xf numFmtId="1" fontId="8" fillId="4" borderId="1" xfId="2" applyNumberFormat="1" applyFont="1" applyFill="1" applyBorder="1" applyAlignment="1">
      <alignment horizontal="center" vertical="center" wrapText="1"/>
    </xf>
    <xf numFmtId="0" fontId="8" fillId="0" borderId="0" xfId="0" applyFont="1" applyAlignment="1" applyProtection="1">
      <alignment horizontal="left" vertical="center" wrapText="1"/>
      <protection locked="0"/>
    </xf>
    <xf numFmtId="3" fontId="8" fillId="0" borderId="0" xfId="0" applyNumberFormat="1" applyFont="1" applyAlignment="1" applyProtection="1">
      <alignment horizontal="left" vertical="center" wrapText="1"/>
      <protection locked="0"/>
    </xf>
    <xf numFmtId="0" fontId="8" fillId="0" borderId="0" xfId="0" applyFont="1" applyAlignment="1">
      <alignment vertical="center" wrapText="1"/>
    </xf>
    <xf numFmtId="0" fontId="9" fillId="0" borderId="0" xfId="2" applyFont="1" applyFill="1" applyAlignment="1">
      <alignment horizontal="right" vertical="center" wrapText="1"/>
    </xf>
    <xf numFmtId="0" fontId="9" fillId="0" borderId="0" xfId="0" applyFont="1" applyAlignment="1" applyProtection="1">
      <alignment horizontal="center" vertical="center" wrapText="1"/>
      <protection locked="0"/>
    </xf>
    <xf numFmtId="49" fontId="8" fillId="5" borderId="1" xfId="1" applyNumberFormat="1" applyFont="1" applyFill="1" applyBorder="1" applyAlignment="1">
      <alignment horizontal="center" vertical="center" wrapText="1"/>
    </xf>
    <xf numFmtId="166" fontId="8" fillId="5" borderId="1" xfId="1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right" vertical="center" wrapText="1"/>
    </xf>
    <xf numFmtId="168" fontId="8" fillId="0" borderId="0" xfId="0" applyNumberFormat="1" applyFont="1" applyAlignment="1">
      <alignment vertical="center" wrapText="1"/>
    </xf>
    <xf numFmtId="0" fontId="8" fillId="5" borderId="1" xfId="2" applyFont="1" applyFill="1" applyBorder="1" applyAlignment="1">
      <alignment horizontal="center" vertical="center"/>
    </xf>
    <xf numFmtId="3" fontId="8" fillId="4" borderId="1" xfId="0" applyNumberFormat="1" applyFont="1" applyFill="1" applyBorder="1" applyAlignment="1">
      <alignment horizontal="center" vertical="center"/>
    </xf>
    <xf numFmtId="167" fontId="8" fillId="5" borderId="1" xfId="2" applyNumberFormat="1" applyFont="1" applyFill="1" applyBorder="1" applyAlignment="1">
      <alignment horizontal="center" vertical="center"/>
    </xf>
    <xf numFmtId="0" fontId="8" fillId="0" borderId="0" xfId="0" applyFont="1" applyFill="1" applyAlignment="1" applyProtection="1">
      <alignment horizontal="left" vertical="center" wrapText="1"/>
      <protection locked="0"/>
    </xf>
    <xf numFmtId="0" fontId="9" fillId="0" borderId="0" xfId="0" applyFont="1" applyFill="1" applyAlignment="1" applyProtection="1">
      <alignment horizontal="center" vertical="center"/>
      <protection locked="0"/>
    </xf>
    <xf numFmtId="0" fontId="9" fillId="0" borderId="0" xfId="0" applyFont="1" applyFill="1" applyAlignment="1" applyProtection="1">
      <alignment horizontal="center" vertical="center" wrapText="1"/>
      <protection locked="0"/>
    </xf>
    <xf numFmtId="0" fontId="9" fillId="0" borderId="0" xfId="2" applyFont="1" applyFill="1" applyAlignment="1">
      <alignment horizontal="center" vertical="center"/>
    </xf>
    <xf numFmtId="0" fontId="9" fillId="0" borderId="0" xfId="2" applyFont="1" applyFill="1" applyAlignment="1">
      <alignment horizontal="center" vertical="center" wrapText="1"/>
    </xf>
    <xf numFmtId="0" fontId="8" fillId="0" borderId="0" xfId="0" applyFont="1" applyFill="1" applyAlignment="1" applyProtection="1">
      <alignment horizontal="center" vertical="center" wrapText="1"/>
      <protection locked="0"/>
    </xf>
    <xf numFmtId="0" fontId="6" fillId="0" borderId="0" xfId="3" applyFont="1" applyAlignment="1">
      <alignment vertical="center"/>
    </xf>
    <xf numFmtId="0" fontId="9" fillId="0" borderId="0" xfId="0" applyFont="1" applyAlignment="1" applyProtection="1">
      <alignment horizontal="center" vertical="center"/>
      <protection locked="0"/>
    </xf>
    <xf numFmtId="3" fontId="8" fillId="0" borderId="0" xfId="0" applyNumberFormat="1" applyFont="1" applyAlignment="1" applyProtection="1">
      <alignment horizontal="center" vertical="center" wrapText="1"/>
      <protection locked="0"/>
    </xf>
    <xf numFmtId="44" fontId="8" fillId="4" borderId="1" xfId="14" applyFont="1" applyFill="1" applyBorder="1" applyAlignment="1">
      <alignment horizontal="center" vertical="center" wrapText="1"/>
    </xf>
    <xf numFmtId="164" fontId="8" fillId="0" borderId="0" xfId="0" applyNumberFormat="1" applyFont="1" applyAlignment="1" applyProtection="1">
      <alignment horizontal="center" vertical="center" wrapText="1"/>
      <protection locked="0"/>
    </xf>
    <xf numFmtId="44" fontId="9" fillId="0" borderId="4" xfId="0" applyNumberFormat="1" applyFont="1" applyBorder="1" applyAlignment="1" applyProtection="1">
      <alignment horizontal="center" vertical="center"/>
      <protection locked="0"/>
    </xf>
    <xf numFmtId="164" fontId="9" fillId="0" borderId="0" xfId="0" applyNumberFormat="1" applyFont="1" applyAlignment="1" applyProtection="1">
      <alignment horizontal="center" vertical="center" wrapText="1"/>
      <protection locked="0"/>
    </xf>
    <xf numFmtId="44" fontId="15" fillId="4" borderId="1" xfId="14" applyFont="1" applyFill="1" applyBorder="1" applyAlignment="1" applyProtection="1">
      <alignment horizontal="center" vertical="center" wrapText="1"/>
      <protection locked="0"/>
    </xf>
    <xf numFmtId="4" fontId="8" fillId="0" borderId="0" xfId="0" applyNumberFormat="1" applyFont="1" applyAlignment="1">
      <alignment horizontal="center" vertical="center"/>
    </xf>
    <xf numFmtId="3" fontId="8" fillId="0" borderId="0" xfId="0" applyNumberFormat="1" applyFont="1" applyAlignment="1">
      <alignment horizontal="center" vertical="center"/>
    </xf>
    <xf numFmtId="0" fontId="8" fillId="4" borderId="0" xfId="0" applyFont="1" applyFill="1" applyAlignment="1">
      <alignment vertical="center" wrapText="1"/>
    </xf>
    <xf numFmtId="4" fontId="8" fillId="4" borderId="0" xfId="0" applyNumberFormat="1" applyFont="1" applyFill="1" applyAlignment="1">
      <alignment vertical="center" wrapText="1"/>
    </xf>
    <xf numFmtId="0" fontId="8" fillId="7" borderId="0" xfId="0" applyFont="1" applyFill="1" applyAlignment="1">
      <alignment vertical="center" wrapText="1"/>
    </xf>
    <xf numFmtId="0" fontId="8" fillId="4" borderId="0" xfId="0" applyFont="1" applyFill="1" applyAlignment="1">
      <alignment horizontal="center" vertical="center" wrapText="1"/>
    </xf>
    <xf numFmtId="0" fontId="6" fillId="0" borderId="0" xfId="3" applyFont="1" applyAlignment="1">
      <alignment horizontal="left" vertical="center"/>
    </xf>
    <xf numFmtId="4" fontId="6" fillId="0" borderId="0" xfId="3" applyNumberFormat="1" applyFont="1" applyAlignment="1">
      <alignment vertical="center"/>
    </xf>
    <xf numFmtId="0" fontId="7" fillId="0" borderId="0" xfId="3" applyFont="1" applyAlignment="1">
      <alignment vertical="center"/>
    </xf>
    <xf numFmtId="0" fontId="7" fillId="4" borderId="0" xfId="3" applyFont="1" applyFill="1" applyAlignment="1">
      <alignment vertical="center"/>
    </xf>
    <xf numFmtId="166" fontId="6" fillId="6" borderId="1" xfId="4" applyFont="1" applyFill="1" applyBorder="1" applyAlignment="1">
      <alignment horizontal="center" vertical="center" wrapText="1"/>
    </xf>
    <xf numFmtId="166" fontId="6" fillId="6" borderId="5" xfId="4" applyFont="1" applyFill="1" applyBorder="1" applyAlignment="1">
      <alignment horizontal="center" vertical="center"/>
    </xf>
    <xf numFmtId="166" fontId="6" fillId="6" borderId="1" xfId="5" applyFont="1" applyFill="1" applyBorder="1" applyAlignment="1">
      <alignment horizontal="center" vertical="center" wrapText="1"/>
    </xf>
    <xf numFmtId="0" fontId="10" fillId="4" borderId="1" xfId="0" applyFont="1" applyFill="1" applyBorder="1" applyAlignment="1" applyProtection="1">
      <alignment horizontal="center" vertical="center" wrapText="1"/>
      <protection locked="0"/>
    </xf>
    <xf numFmtId="166" fontId="6" fillId="6" borderId="1" xfId="4" applyFont="1" applyFill="1" applyBorder="1" applyAlignment="1">
      <alignment horizontal="center" vertical="center"/>
    </xf>
    <xf numFmtId="166" fontId="6" fillId="6" borderId="5" xfId="4" applyFont="1" applyFill="1" applyBorder="1" applyAlignment="1">
      <alignment horizontal="center" vertical="center" wrapText="1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166" fontId="6" fillId="4" borderId="1" xfId="4" applyFont="1" applyFill="1" applyBorder="1" applyAlignment="1">
      <alignment horizontal="center" vertical="center" wrapText="1"/>
    </xf>
    <xf numFmtId="166" fontId="6" fillId="4" borderId="5" xfId="4" applyFont="1" applyFill="1" applyBorder="1" applyAlignment="1">
      <alignment horizontal="center" vertical="center"/>
    </xf>
    <xf numFmtId="166" fontId="6" fillId="6" borderId="3" xfId="4" applyFont="1" applyFill="1" applyBorder="1" applyAlignment="1">
      <alignment horizontal="center" vertical="center" wrapText="1"/>
    </xf>
    <xf numFmtId="166" fontId="6" fillId="6" borderId="6" xfId="4" applyFont="1" applyFill="1" applyBorder="1" applyAlignment="1">
      <alignment horizontal="center" vertical="center" wrapText="1"/>
    </xf>
    <xf numFmtId="165" fontId="8" fillId="4" borderId="1" xfId="0" applyNumberFormat="1" applyFont="1" applyFill="1" applyBorder="1" applyAlignment="1">
      <alignment horizontal="center" vertical="center" wrapText="1"/>
    </xf>
    <xf numFmtId="166" fontId="6" fillId="4" borderId="5" xfId="4" applyFont="1" applyFill="1" applyBorder="1" applyAlignment="1">
      <alignment horizontal="center" vertical="center" wrapText="1"/>
    </xf>
    <xf numFmtId="0" fontId="6" fillId="4" borderId="7" xfId="6" applyNumberFormat="1" applyFont="1" applyFill="1" applyBorder="1" applyAlignment="1" applyProtection="1">
      <alignment horizontal="center" vertical="center" wrapText="1"/>
    </xf>
    <xf numFmtId="44" fontId="6" fillId="4" borderId="7" xfId="6" applyFont="1" applyFill="1" applyBorder="1" applyAlignment="1" applyProtection="1">
      <alignment horizontal="center" vertical="center" wrapText="1"/>
    </xf>
    <xf numFmtId="166" fontId="6" fillId="4" borderId="1" xfId="4" applyFont="1" applyFill="1" applyBorder="1" applyAlignment="1">
      <alignment horizontal="center" vertical="center"/>
    </xf>
    <xf numFmtId="169" fontId="6" fillId="6" borderId="1" xfId="4" applyNumberFormat="1" applyFont="1" applyFill="1" applyBorder="1" applyAlignment="1">
      <alignment horizontal="center" vertical="center" wrapText="1"/>
    </xf>
    <xf numFmtId="166" fontId="6" fillId="6" borderId="4" xfId="5" applyFont="1" applyFill="1" applyBorder="1" applyAlignment="1">
      <alignment horizontal="center" vertical="center"/>
    </xf>
    <xf numFmtId="0" fontId="6" fillId="4" borderId="4" xfId="3" applyFont="1" applyFill="1" applyBorder="1" applyAlignment="1">
      <alignment horizontal="center" vertical="center" wrapText="1"/>
    </xf>
    <xf numFmtId="166" fontId="6" fillId="4" borderId="4" xfId="5" applyFont="1" applyFill="1" applyBorder="1" applyAlignment="1">
      <alignment horizontal="center" vertical="center"/>
    </xf>
    <xf numFmtId="166" fontId="6" fillId="4" borderId="9" xfId="5" applyFont="1" applyFill="1" applyBorder="1" applyAlignment="1">
      <alignment horizontal="center" vertical="center"/>
    </xf>
    <xf numFmtId="166" fontId="6" fillId="6" borderId="9" xfId="5" applyFont="1" applyFill="1" applyBorder="1" applyAlignment="1">
      <alignment horizontal="center" vertical="center"/>
    </xf>
    <xf numFmtId="0" fontId="6" fillId="4" borderId="9" xfId="3" applyFont="1" applyFill="1" applyBorder="1" applyAlignment="1">
      <alignment horizontal="center" vertical="center" wrapText="1"/>
    </xf>
    <xf numFmtId="0" fontId="6" fillId="4" borderId="0" xfId="3" applyFont="1" applyFill="1" applyAlignment="1">
      <alignment vertical="center"/>
    </xf>
    <xf numFmtId="0" fontId="8" fillId="5" borderId="1" xfId="0" applyFont="1" applyFill="1" applyBorder="1" applyAlignment="1">
      <alignment horizontal="center" vertical="center" wrapText="1"/>
    </xf>
    <xf numFmtId="0" fontId="8" fillId="0" borderId="0" xfId="0" applyFont="1" applyAlignment="1" applyProtection="1">
      <alignment horizontal="right" vertical="center" wrapText="1"/>
      <protection locked="0"/>
    </xf>
    <xf numFmtId="0" fontId="6" fillId="4" borderId="0" xfId="7" applyFont="1" applyFill="1" applyAlignment="1">
      <alignment vertical="center"/>
    </xf>
    <xf numFmtId="0" fontId="6" fillId="4" borderId="4" xfId="7" applyFont="1" applyFill="1" applyBorder="1" applyAlignment="1">
      <alignment vertical="center"/>
    </xf>
    <xf numFmtId="0" fontId="6" fillId="4" borderId="4" xfId="7" applyFont="1" applyFill="1" applyBorder="1" applyAlignment="1">
      <alignment horizontal="center" vertical="center"/>
    </xf>
    <xf numFmtId="0" fontId="6" fillId="4" borderId="4" xfId="7" applyFont="1" applyFill="1" applyBorder="1" applyAlignment="1">
      <alignment horizontal="center" vertical="center" wrapText="1"/>
    </xf>
    <xf numFmtId="165" fontId="8" fillId="5" borderId="4" xfId="7" applyNumberFormat="1" applyFont="1" applyFill="1" applyBorder="1" applyAlignment="1">
      <alignment horizontal="center" vertical="center" wrapText="1"/>
    </xf>
    <xf numFmtId="0" fontId="6" fillId="4" borderId="4" xfId="7" applyFont="1" applyFill="1" applyBorder="1" applyAlignment="1">
      <alignment horizontal="left" vertical="center"/>
    </xf>
    <xf numFmtId="0" fontId="6" fillId="4" borderId="0" xfId="7" applyFont="1" applyFill="1" applyAlignment="1">
      <alignment vertical="center" wrapText="1"/>
    </xf>
    <xf numFmtId="165" fontId="8" fillId="4" borderId="4" xfId="7" applyNumberFormat="1" applyFont="1" applyFill="1" applyBorder="1" applyAlignment="1">
      <alignment horizontal="center" vertical="center" wrapText="1"/>
    </xf>
    <xf numFmtId="0" fontId="6" fillId="4" borderId="9" xfId="7" applyFont="1" applyFill="1" applyBorder="1" applyAlignment="1">
      <alignment horizontal="center" vertical="center"/>
    </xf>
    <xf numFmtId="0" fontId="6" fillId="4" borderId="10" xfId="7" applyFont="1" applyFill="1" applyBorder="1" applyAlignment="1">
      <alignment horizontal="center" vertical="center"/>
    </xf>
    <xf numFmtId="0" fontId="8" fillId="4" borderId="7" xfId="0" applyFont="1" applyFill="1" applyBorder="1" applyAlignment="1" applyProtection="1">
      <alignment horizontal="center" vertical="center" wrapText="1"/>
      <protection locked="0"/>
    </xf>
    <xf numFmtId="0" fontId="8" fillId="4" borderId="4" xfId="0" applyFont="1" applyFill="1" applyBorder="1" applyAlignment="1" applyProtection="1">
      <alignment horizontal="center" vertical="center" wrapText="1"/>
      <protection locked="0"/>
    </xf>
    <xf numFmtId="0" fontId="8" fillId="4" borderId="3" xfId="0" applyFont="1" applyFill="1" applyBorder="1" applyAlignment="1" applyProtection="1">
      <alignment horizontal="center" vertical="center" wrapText="1"/>
      <protection locked="0"/>
    </xf>
    <xf numFmtId="0" fontId="10" fillId="4" borderId="4" xfId="7" applyFont="1" applyFill="1" applyBorder="1" applyAlignment="1">
      <alignment horizontal="center" vertical="center"/>
    </xf>
    <xf numFmtId="0" fontId="10" fillId="4" borderId="4" xfId="7" applyFont="1" applyFill="1" applyBorder="1" applyAlignment="1">
      <alignment horizontal="center" vertical="center" wrapText="1"/>
    </xf>
    <xf numFmtId="0" fontId="10" fillId="4" borderId="0" xfId="7" applyFont="1" applyFill="1" applyAlignment="1">
      <alignment vertical="center"/>
    </xf>
    <xf numFmtId="165" fontId="10" fillId="5" borderId="4" xfId="7" applyNumberFormat="1" applyFont="1" applyFill="1" applyBorder="1" applyAlignment="1">
      <alignment horizontal="center" vertical="center" wrapText="1"/>
    </xf>
    <xf numFmtId="0" fontId="10" fillId="4" borderId="4" xfId="0" applyFont="1" applyFill="1" applyBorder="1" applyAlignment="1" applyProtection="1">
      <alignment horizontal="center" vertical="center" wrapText="1"/>
      <protection locked="0"/>
    </xf>
    <xf numFmtId="0" fontId="10" fillId="4" borderId="4" xfId="0" applyFont="1" applyFill="1" applyBorder="1" applyAlignment="1">
      <alignment horizontal="center" vertical="center" wrapText="1"/>
    </xf>
    <xf numFmtId="0" fontId="10" fillId="4" borderId="0" xfId="0" applyFont="1" applyFill="1" applyBorder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8" fillId="4" borderId="4" xfId="0" applyFont="1" applyFill="1" applyBorder="1" applyAlignment="1">
      <alignment vertical="center"/>
    </xf>
    <xf numFmtId="0" fontId="10" fillId="4" borderId="4" xfId="0" applyFont="1" applyFill="1" applyBorder="1" applyAlignment="1">
      <alignment horizontal="center" vertical="center"/>
    </xf>
    <xf numFmtId="0" fontId="10" fillId="4" borderId="0" xfId="0" applyFont="1" applyFill="1" applyAlignment="1">
      <alignment horizontal="center" vertical="center"/>
    </xf>
    <xf numFmtId="0" fontId="8" fillId="4" borderId="0" xfId="0" applyFont="1" applyFill="1" applyAlignment="1">
      <alignment horizontal="left" vertical="center"/>
    </xf>
    <xf numFmtId="0" fontId="15" fillId="4" borderId="1" xfId="0" applyFont="1" applyFill="1" applyBorder="1" applyAlignment="1" applyProtection="1">
      <alignment horizontal="center" vertical="center" wrapText="1"/>
      <protection locked="0"/>
    </xf>
    <xf numFmtId="3" fontId="8" fillId="5" borderId="1" xfId="0" applyNumberFormat="1" applyFont="1" applyFill="1" applyBorder="1" applyAlignment="1">
      <alignment horizontal="right" vertical="center" wrapText="1"/>
    </xf>
    <xf numFmtId="49" fontId="8" fillId="5" borderId="1" xfId="1" applyNumberFormat="1" applyFont="1" applyFill="1" applyBorder="1" applyAlignment="1">
      <alignment horizontal="right" vertical="center" wrapText="1"/>
    </xf>
    <xf numFmtId="3" fontId="8" fillId="5" borderId="1" xfId="0" applyNumberFormat="1" applyFont="1" applyFill="1" applyBorder="1" applyAlignment="1">
      <alignment horizontal="right" vertical="center"/>
    </xf>
    <xf numFmtId="3" fontId="6" fillId="0" borderId="0" xfId="7" applyNumberFormat="1" applyFont="1" applyAlignment="1">
      <alignment horizontal="right" vertical="center"/>
    </xf>
    <xf numFmtId="3" fontId="6" fillId="4" borderId="4" xfId="7" applyNumberFormat="1" applyFont="1" applyFill="1" applyBorder="1" applyAlignment="1">
      <alignment horizontal="right" vertical="center"/>
    </xf>
    <xf numFmtId="3" fontId="10" fillId="4" borderId="4" xfId="0" applyNumberFormat="1" applyFont="1" applyFill="1" applyBorder="1" applyAlignment="1">
      <alignment horizontal="right"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 applyProtection="1">
      <alignment horizontal="center" vertical="center" wrapText="1"/>
      <protection locked="0"/>
    </xf>
    <xf numFmtId="4" fontId="8" fillId="0" borderId="0" xfId="0" applyNumberFormat="1" applyFont="1" applyAlignment="1" applyProtection="1">
      <alignment horizontal="center" vertical="center" wrapText="1"/>
      <protection locked="0"/>
    </xf>
    <xf numFmtId="0" fontId="15" fillId="4" borderId="4" xfId="0" applyFont="1" applyFill="1" applyBorder="1" applyAlignment="1" applyProtection="1">
      <alignment horizontal="center" vertical="center" wrapText="1"/>
      <protection locked="0"/>
    </xf>
    <xf numFmtId="0" fontId="13" fillId="4" borderId="1" xfId="0" applyFont="1" applyFill="1" applyBorder="1" applyAlignment="1" applyProtection="1">
      <alignment horizontal="center" vertical="center" wrapText="1"/>
      <protection locked="0"/>
    </xf>
    <xf numFmtId="0" fontId="14" fillId="4" borderId="1" xfId="0" applyFont="1" applyFill="1" applyBorder="1" applyAlignment="1" applyProtection="1">
      <alignment horizontal="center" vertical="center" wrapText="1"/>
      <protection locked="0"/>
    </xf>
    <xf numFmtId="0" fontId="14" fillId="4" borderId="1" xfId="0" applyFont="1" applyFill="1" applyBorder="1" applyAlignment="1" applyProtection="1">
      <alignment horizontal="left" vertical="center" wrapText="1"/>
      <protection locked="0"/>
    </xf>
    <xf numFmtId="0" fontId="8" fillId="4" borderId="0" xfId="0" applyFont="1" applyFill="1" applyAlignment="1">
      <alignment horizontal="center" vertical="center"/>
    </xf>
    <xf numFmtId="4" fontId="8" fillId="4" borderId="0" xfId="0" applyNumberFormat="1" applyFont="1" applyFill="1" applyAlignment="1">
      <alignment horizontal="center" vertical="center"/>
    </xf>
    <xf numFmtId="3" fontId="8" fillId="0" borderId="0" xfId="0" applyNumberFormat="1" applyFont="1" applyAlignment="1" applyProtection="1">
      <alignment horizontal="right" vertical="center" wrapText="1"/>
      <protection locked="0"/>
    </xf>
    <xf numFmtId="3" fontId="8" fillId="5" borderId="1" xfId="2" applyNumberFormat="1" applyFont="1" applyFill="1" applyBorder="1" applyAlignment="1">
      <alignment horizontal="right" vertical="center"/>
    </xf>
    <xf numFmtId="3" fontId="8" fillId="0" borderId="0" xfId="0" applyNumberFormat="1" applyFont="1" applyAlignment="1">
      <alignment horizontal="right" vertical="center"/>
    </xf>
    <xf numFmtId="0" fontId="6" fillId="4" borderId="4" xfId="3" applyFont="1" applyFill="1" applyBorder="1" applyAlignment="1">
      <alignment horizontal="center" vertical="center"/>
    </xf>
    <xf numFmtId="0" fontId="6" fillId="4" borderId="4" xfId="3" applyFont="1" applyFill="1" applyBorder="1" applyAlignment="1">
      <alignment horizontal="left" vertical="center"/>
    </xf>
    <xf numFmtId="171" fontId="6" fillId="0" borderId="0" xfId="7" applyNumberFormat="1" applyFont="1" applyAlignment="1">
      <alignment vertical="center"/>
    </xf>
    <xf numFmtId="0" fontId="6" fillId="0" borderId="0" xfId="7" applyFont="1" applyAlignment="1">
      <alignment horizontal="left" vertical="center"/>
    </xf>
    <xf numFmtId="0" fontId="6" fillId="4" borderId="11" xfId="8" applyFont="1" applyFill="1" applyBorder="1" applyAlignment="1">
      <alignment horizontal="center" vertical="center"/>
    </xf>
    <xf numFmtId="0" fontId="6" fillId="4" borderId="9" xfId="7" applyFont="1" applyFill="1" applyBorder="1" applyAlignment="1">
      <alignment horizontal="center" vertical="center" wrapText="1"/>
    </xf>
    <xf numFmtId="165" fontId="8" fillId="5" borderId="9" xfId="7" applyNumberFormat="1" applyFont="1" applyFill="1" applyBorder="1" applyAlignment="1">
      <alignment horizontal="center" vertical="center" wrapText="1"/>
    </xf>
    <xf numFmtId="3" fontId="6" fillId="4" borderId="9" xfId="7" applyNumberFormat="1" applyFont="1" applyFill="1" applyBorder="1" applyAlignment="1">
      <alignment horizontal="right" vertical="center"/>
    </xf>
    <xf numFmtId="0" fontId="6" fillId="4" borderId="10" xfId="7" applyFont="1" applyFill="1" applyBorder="1" applyAlignment="1">
      <alignment horizontal="center" vertical="center" wrapText="1"/>
    </xf>
    <xf numFmtId="165" fontId="8" fillId="5" borderId="10" xfId="7" applyNumberFormat="1" applyFont="1" applyFill="1" applyBorder="1" applyAlignment="1">
      <alignment horizontal="center" vertical="center" wrapText="1"/>
    </xf>
    <xf numFmtId="3" fontId="6" fillId="4" borderId="10" xfId="7" applyNumberFormat="1" applyFont="1" applyFill="1" applyBorder="1" applyAlignment="1">
      <alignment horizontal="right" vertical="center"/>
    </xf>
    <xf numFmtId="0" fontId="8" fillId="4" borderId="12" xfId="0" applyFont="1" applyFill="1" applyBorder="1" applyAlignment="1" applyProtection="1">
      <alignment horizontal="center" vertical="center" wrapText="1"/>
      <protection locked="0"/>
    </xf>
    <xf numFmtId="0" fontId="8" fillId="4" borderId="13" xfId="0" applyFont="1" applyFill="1" applyBorder="1" applyAlignment="1" applyProtection="1">
      <alignment horizontal="center" vertical="center" wrapText="1"/>
      <protection locked="0"/>
    </xf>
    <xf numFmtId="0" fontId="8" fillId="4" borderId="9" xfId="0" applyFont="1" applyFill="1" applyBorder="1" applyAlignment="1" applyProtection="1">
      <alignment horizontal="center" vertical="center" wrapText="1"/>
      <protection locked="0"/>
    </xf>
    <xf numFmtId="0" fontId="6" fillId="4" borderId="14" xfId="8" applyFont="1" applyFill="1" applyBorder="1" applyAlignment="1">
      <alignment horizontal="center" vertical="center"/>
    </xf>
    <xf numFmtId="0" fontId="8" fillId="4" borderId="10" xfId="0" applyFont="1" applyFill="1" applyBorder="1" applyAlignment="1" applyProtection="1">
      <alignment horizontal="center" vertical="center" wrapText="1"/>
      <protection locked="0"/>
    </xf>
    <xf numFmtId="0" fontId="6" fillId="4" borderId="0" xfId="8" applyFont="1" applyFill="1" applyAlignment="1">
      <alignment horizontal="center" vertical="center"/>
    </xf>
    <xf numFmtId="171" fontId="7" fillId="0" borderId="0" xfId="7" applyNumberFormat="1" applyFont="1" applyAlignment="1">
      <alignment horizontal="right" vertical="center"/>
    </xf>
    <xf numFmtId="4" fontId="7" fillId="0" borderId="0" xfId="7" applyNumberFormat="1" applyFont="1" applyAlignment="1">
      <alignment vertical="center"/>
    </xf>
    <xf numFmtId="0" fontId="19" fillId="0" borderId="0" xfId="7" applyFont="1" applyAlignment="1">
      <alignment vertical="center"/>
    </xf>
    <xf numFmtId="3" fontId="10" fillId="4" borderId="4" xfId="7" applyNumberFormat="1" applyFont="1" applyFill="1" applyBorder="1" applyAlignment="1">
      <alignment horizontal="right" vertical="center"/>
    </xf>
    <xf numFmtId="0" fontId="18" fillId="4" borderId="0" xfId="0" applyFont="1" applyFill="1" applyAlignment="1">
      <alignment horizontal="center" vertical="center"/>
    </xf>
    <xf numFmtId="0" fontId="10" fillId="4" borderId="0" xfId="7" applyFont="1" applyFill="1" applyBorder="1" applyAlignment="1">
      <alignment vertical="center"/>
    </xf>
    <xf numFmtId="0" fontId="6" fillId="4" borderId="4" xfId="7" applyFont="1" applyFill="1" applyBorder="1" applyAlignment="1">
      <alignment horizontal="left" vertical="center" wrapText="1"/>
    </xf>
    <xf numFmtId="0" fontId="10" fillId="4" borderId="4" xfId="0" applyFont="1" applyFill="1" applyBorder="1" applyAlignment="1">
      <alignment horizontal="left" vertical="center" wrapText="1"/>
    </xf>
    <xf numFmtId="0" fontId="10" fillId="4" borderId="4" xfId="7" applyFont="1" applyFill="1" applyBorder="1" applyAlignment="1">
      <alignment horizontal="left" vertical="center"/>
    </xf>
    <xf numFmtId="0" fontId="6" fillId="4" borderId="9" xfId="7" applyFont="1" applyFill="1" applyBorder="1" applyAlignment="1">
      <alignment horizontal="left" vertical="center"/>
    </xf>
    <xf numFmtId="0" fontId="6" fillId="4" borderId="10" xfId="7" applyFont="1" applyFill="1" applyBorder="1" applyAlignment="1">
      <alignment horizontal="left" vertical="center"/>
    </xf>
    <xf numFmtId="0" fontId="6" fillId="4" borderId="0" xfId="7" applyFont="1" applyFill="1" applyAlignment="1">
      <alignment horizontal="center" vertical="center"/>
    </xf>
    <xf numFmtId="0" fontId="6" fillId="4" borderId="0" xfId="3" applyFont="1" applyFill="1" applyAlignment="1">
      <alignment horizontal="center" vertical="center"/>
    </xf>
    <xf numFmtId="0" fontId="8" fillId="4" borderId="0" xfId="0" applyFont="1" applyFill="1" applyAlignment="1" applyProtection="1">
      <alignment horizontal="center" vertical="center" wrapText="1"/>
      <protection locked="0"/>
    </xf>
    <xf numFmtId="0" fontId="9" fillId="4" borderId="0" xfId="0" applyFont="1" applyFill="1" applyAlignment="1" applyProtection="1">
      <alignment horizontal="center" vertical="center"/>
      <protection locked="0"/>
    </xf>
    <xf numFmtId="0" fontId="9" fillId="4" borderId="0" xfId="0" applyFont="1" applyFill="1" applyAlignment="1" applyProtection="1">
      <alignment horizontal="center" vertical="center" wrapText="1"/>
      <protection locked="0"/>
    </xf>
    <xf numFmtId="0" fontId="9" fillId="4" borderId="0" xfId="2" applyFont="1" applyFill="1" applyAlignment="1">
      <alignment horizontal="center" vertical="center"/>
    </xf>
    <xf numFmtId="0" fontId="8" fillId="4" borderId="0" xfId="0" applyFont="1" applyFill="1" applyAlignment="1" applyProtection="1">
      <alignment horizontal="left" vertical="center" wrapText="1"/>
      <protection locked="0"/>
    </xf>
    <xf numFmtId="171" fontId="6" fillId="4" borderId="0" xfId="14" applyNumberFormat="1" applyFont="1" applyFill="1" applyAlignment="1">
      <alignment vertical="center"/>
    </xf>
    <xf numFmtId="4" fontId="6" fillId="4" borderId="0" xfId="7" applyNumberFormat="1" applyFont="1" applyFill="1" applyAlignment="1">
      <alignment vertical="center"/>
    </xf>
    <xf numFmtId="0" fontId="9" fillId="4" borderId="0" xfId="2" applyFont="1" applyFill="1" applyAlignment="1">
      <alignment horizontal="center" vertical="center" wrapText="1"/>
    </xf>
    <xf numFmtId="0" fontId="20" fillId="4" borderId="0" xfId="7" applyFont="1" applyFill="1" applyAlignment="1">
      <alignment vertical="center"/>
    </xf>
    <xf numFmtId="4" fontId="20" fillId="4" borderId="0" xfId="7" applyNumberFormat="1" applyFont="1" applyFill="1" applyAlignment="1">
      <alignment vertical="center"/>
    </xf>
    <xf numFmtId="0" fontId="21" fillId="4" borderId="0" xfId="7" applyFont="1" applyFill="1" applyAlignment="1">
      <alignment vertical="center"/>
    </xf>
    <xf numFmtId="4" fontId="21" fillId="4" borderId="0" xfId="7" applyNumberFormat="1" applyFont="1" applyFill="1" applyAlignment="1">
      <alignment vertical="center"/>
    </xf>
    <xf numFmtId="0" fontId="22" fillId="4" borderId="0" xfId="0" applyFont="1" applyFill="1" applyAlignment="1">
      <alignment horizontal="center" vertical="center" wrapText="1"/>
    </xf>
    <xf numFmtId="0" fontId="7" fillId="4" borderId="0" xfId="7" applyFont="1" applyFill="1" applyAlignment="1">
      <alignment vertical="center"/>
    </xf>
    <xf numFmtId="4" fontId="7" fillId="4" borderId="0" xfId="7" applyNumberFormat="1" applyFont="1" applyFill="1" applyAlignment="1">
      <alignment vertical="center"/>
    </xf>
    <xf numFmtId="0" fontId="7" fillId="4" borderId="0" xfId="7" applyFont="1" applyFill="1" applyAlignment="1">
      <alignment horizontal="center" vertical="center"/>
    </xf>
    <xf numFmtId="4" fontId="7" fillId="4" borderId="0" xfId="7" applyNumberFormat="1" applyFont="1" applyFill="1" applyAlignment="1">
      <alignment horizontal="center" vertical="center"/>
    </xf>
    <xf numFmtId="0" fontId="11" fillId="4" borderId="0" xfId="7" applyFont="1" applyFill="1" applyAlignment="1">
      <alignment vertical="center"/>
    </xf>
    <xf numFmtId="4" fontId="11" fillId="4" borderId="0" xfId="7" applyNumberFormat="1" applyFont="1" applyFill="1" applyAlignment="1">
      <alignment vertical="center"/>
    </xf>
    <xf numFmtId="0" fontId="22" fillId="4" borderId="0" xfId="0" applyFont="1" applyFill="1" applyBorder="1" applyAlignment="1">
      <alignment horizontal="center" vertical="center" wrapText="1"/>
    </xf>
    <xf numFmtId="0" fontId="6" fillId="4" borderId="4" xfId="8" applyFont="1" applyFill="1" applyBorder="1" applyAlignment="1">
      <alignment horizontal="center" vertical="center"/>
    </xf>
    <xf numFmtId="171" fontId="6" fillId="4" borderId="4" xfId="14" applyNumberFormat="1" applyFont="1" applyFill="1" applyBorder="1" applyAlignment="1">
      <alignment vertical="center"/>
    </xf>
    <xf numFmtId="0" fontId="6" fillId="4" borderId="4" xfId="0" applyFont="1" applyFill="1" applyBorder="1" applyAlignment="1">
      <alignment horizontal="center" vertical="center" wrapText="1"/>
    </xf>
    <xf numFmtId="0" fontId="23" fillId="4" borderId="4" xfId="7" applyFont="1" applyFill="1" applyBorder="1" applyAlignment="1">
      <alignment horizontal="center" vertical="center"/>
    </xf>
    <xf numFmtId="165" fontId="24" fillId="5" borderId="4" xfId="7" applyNumberFormat="1" applyFont="1" applyFill="1" applyBorder="1" applyAlignment="1">
      <alignment horizontal="center" vertical="center" wrapText="1"/>
    </xf>
    <xf numFmtId="0" fontId="23" fillId="4" borderId="4" xfId="8" applyFont="1" applyFill="1" applyBorder="1" applyAlignment="1">
      <alignment horizontal="center" vertical="center"/>
    </xf>
    <xf numFmtId="0" fontId="23" fillId="4" borderId="4" xfId="7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/>
    </xf>
    <xf numFmtId="3" fontId="6" fillId="4" borderId="0" xfId="7" applyNumberFormat="1" applyFont="1" applyFill="1" applyAlignment="1">
      <alignment horizontal="right" vertical="center"/>
    </xf>
    <xf numFmtId="4" fontId="10" fillId="4" borderId="4" xfId="0" applyNumberFormat="1" applyFont="1" applyFill="1" applyBorder="1" applyAlignment="1" applyProtection="1">
      <alignment vertical="center"/>
      <protection locked="0"/>
    </xf>
    <xf numFmtId="0" fontId="6" fillId="4" borderId="4" xfId="0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vertical="center"/>
    </xf>
    <xf numFmtId="3" fontId="6" fillId="0" borderId="0" xfId="3" applyNumberFormat="1" applyFont="1" applyAlignment="1">
      <alignment horizontal="right" vertical="center"/>
    </xf>
    <xf numFmtId="3" fontId="6" fillId="6" borderId="1" xfId="4" applyNumberFormat="1" applyFont="1" applyFill="1" applyBorder="1" applyAlignment="1">
      <alignment horizontal="right" vertical="center" wrapText="1"/>
    </xf>
    <xf numFmtId="3" fontId="6" fillId="4" borderId="1" xfId="4" applyNumberFormat="1" applyFont="1" applyFill="1" applyBorder="1" applyAlignment="1">
      <alignment horizontal="right" vertical="center" wrapText="1"/>
    </xf>
    <xf numFmtId="3" fontId="6" fillId="6" borderId="3" xfId="4" applyNumberFormat="1" applyFont="1" applyFill="1" applyBorder="1" applyAlignment="1">
      <alignment horizontal="right" vertical="center" wrapText="1"/>
    </xf>
    <xf numFmtId="3" fontId="6" fillId="4" borderId="7" xfId="6" applyNumberFormat="1" applyFont="1" applyFill="1" applyBorder="1" applyAlignment="1" applyProtection="1">
      <alignment horizontal="right" vertical="center" wrapText="1"/>
    </xf>
    <xf numFmtId="3" fontId="6" fillId="6" borderId="4" xfId="5" applyNumberFormat="1" applyFont="1" applyFill="1" applyBorder="1" applyAlignment="1">
      <alignment horizontal="right" vertical="center"/>
    </xf>
    <xf numFmtId="3" fontId="6" fillId="4" borderId="4" xfId="5" applyNumberFormat="1" applyFont="1" applyFill="1" applyBorder="1" applyAlignment="1">
      <alignment horizontal="right" vertical="center"/>
    </xf>
    <xf numFmtId="3" fontId="6" fillId="4" borderId="9" xfId="5" applyNumberFormat="1" applyFont="1" applyFill="1" applyBorder="1" applyAlignment="1">
      <alignment horizontal="right" vertical="center"/>
    </xf>
    <xf numFmtId="3" fontId="6" fillId="4" borderId="4" xfId="3" applyNumberFormat="1" applyFont="1" applyFill="1" applyBorder="1" applyAlignment="1">
      <alignment horizontal="right" vertical="center"/>
    </xf>
    <xf numFmtId="0" fontId="7" fillId="4" borderId="0" xfId="7" applyFont="1" applyFill="1" applyBorder="1" applyAlignment="1">
      <alignment horizontal="center" vertical="center"/>
    </xf>
    <xf numFmtId="4" fontId="7" fillId="4" borderId="0" xfId="7" applyNumberFormat="1" applyFont="1" applyFill="1" applyBorder="1" applyAlignment="1">
      <alignment horizontal="center" vertical="center"/>
    </xf>
    <xf numFmtId="0" fontId="7" fillId="4" borderId="0" xfId="7" applyFont="1" applyFill="1" applyBorder="1" applyAlignment="1">
      <alignment horizontal="center" vertical="center" wrapText="1"/>
    </xf>
    <xf numFmtId="3" fontId="8" fillId="4" borderId="1" xfId="0" applyNumberFormat="1" applyFont="1" applyFill="1" applyBorder="1" applyAlignment="1">
      <alignment horizontal="right" vertical="center" wrapText="1"/>
    </xf>
    <xf numFmtId="3" fontId="8" fillId="0" borderId="0" xfId="0" applyNumberFormat="1" applyFont="1" applyAlignment="1">
      <alignment horizontal="right" vertical="center" wrapText="1"/>
    </xf>
    <xf numFmtId="166" fontId="26" fillId="6" borderId="1" xfId="4" applyFont="1" applyFill="1" applyBorder="1" applyAlignment="1">
      <alignment horizontal="center" vertical="center" wrapText="1"/>
    </xf>
    <xf numFmtId="165" fontId="26" fillId="5" borderId="1" xfId="0" applyNumberFormat="1" applyFont="1" applyFill="1" applyBorder="1" applyAlignment="1">
      <alignment horizontal="center" vertical="center" wrapText="1"/>
    </xf>
    <xf numFmtId="166" fontId="26" fillId="6" borderId="5" xfId="4" applyFont="1" applyFill="1" applyBorder="1" applyAlignment="1">
      <alignment horizontal="center" vertical="center"/>
    </xf>
    <xf numFmtId="172" fontId="26" fillId="6" borderId="1" xfId="4" applyNumberFormat="1" applyFont="1" applyFill="1" applyBorder="1" applyAlignment="1">
      <alignment horizontal="right" vertical="center" wrapText="1"/>
    </xf>
    <xf numFmtId="0" fontId="28" fillId="0" borderId="0" xfId="16" applyFont="1" applyAlignment="1"/>
    <xf numFmtId="0" fontId="29" fillId="0" borderId="0" xfId="16" applyFont="1" applyFill="1" applyBorder="1" applyAlignment="1" applyProtection="1">
      <alignment horizontal="left" vertical="top" wrapText="1"/>
      <protection locked="0"/>
    </xf>
    <xf numFmtId="3" fontId="29" fillId="0" borderId="0" xfId="16" applyNumberFormat="1" applyFont="1" applyFill="1" applyBorder="1" applyAlignment="1" applyProtection="1">
      <alignment horizontal="right" vertical="top"/>
      <protection locked="0"/>
    </xf>
    <xf numFmtId="0" fontId="30" fillId="0" borderId="0" xfId="16" applyFont="1" applyFill="1" applyBorder="1" applyAlignment="1" applyProtection="1">
      <alignment horizontal="center" vertical="top"/>
      <protection locked="0"/>
    </xf>
    <xf numFmtId="3" fontId="29" fillId="0" borderId="0" xfId="16" applyNumberFormat="1" applyFont="1" applyFill="1" applyBorder="1" applyAlignment="1" applyProtection="1">
      <alignment horizontal="left" vertical="top" wrapText="1"/>
      <protection locked="0"/>
    </xf>
    <xf numFmtId="0" fontId="30" fillId="0" borderId="0" xfId="16" applyFont="1" applyFill="1" applyBorder="1" applyAlignment="1" applyProtection="1">
      <alignment horizontal="left" vertical="top" wrapText="1"/>
      <protection locked="0"/>
    </xf>
    <xf numFmtId="0" fontId="30" fillId="0" borderId="0" xfId="16" applyFont="1" applyFill="1" applyAlignment="1" applyProtection="1">
      <alignment horizontal="left" vertical="top" wrapText="1"/>
      <protection locked="0"/>
    </xf>
    <xf numFmtId="0" fontId="29" fillId="0" borderId="0" xfId="16" applyFont="1" applyFill="1" applyAlignment="1" applyProtection="1">
      <alignment horizontal="left" vertical="top" wrapText="1"/>
      <protection locked="0"/>
    </xf>
    <xf numFmtId="0" fontId="29" fillId="9" borderId="4" xfId="16" applyFont="1" applyFill="1" applyBorder="1" applyAlignment="1" applyProtection="1">
      <alignment horizontal="left" vertical="top" wrapText="1"/>
      <protection locked="0"/>
    </xf>
    <xf numFmtId="3" fontId="30" fillId="0" borderId="0" xfId="16" applyNumberFormat="1" applyFont="1" applyFill="1" applyBorder="1" applyAlignment="1" applyProtection="1">
      <alignment horizontal="left" vertical="top" wrapText="1"/>
      <protection locked="0"/>
    </xf>
    <xf numFmtId="3" fontId="29" fillId="0" borderId="0" xfId="16" applyNumberFormat="1" applyFont="1" applyFill="1" applyAlignment="1" applyProtection="1">
      <alignment horizontal="left" vertical="top" wrapText="1"/>
      <protection locked="0"/>
    </xf>
    <xf numFmtId="0" fontId="30" fillId="9" borderId="19" xfId="16" applyFont="1" applyFill="1" applyBorder="1" applyAlignment="1" applyProtection="1">
      <alignment horizontal="center" vertical="top" wrapText="1"/>
      <protection locked="0"/>
    </xf>
    <xf numFmtId="3" fontId="30" fillId="9" borderId="15" xfId="16" applyNumberFormat="1" applyFont="1" applyFill="1" applyBorder="1" applyAlignment="1" applyProtection="1">
      <alignment horizontal="center" vertical="top" wrapText="1"/>
      <protection locked="0"/>
    </xf>
    <xf numFmtId="0" fontId="29" fillId="0" borderId="0" xfId="16" applyFont="1" applyFill="1" applyBorder="1" applyAlignment="1" applyProtection="1">
      <alignment horizontal="left" vertical="top" wrapText="1"/>
    </xf>
    <xf numFmtId="0" fontId="29" fillId="9" borderId="4" xfId="16" applyFont="1" applyFill="1" applyBorder="1" applyAlignment="1" applyProtection="1">
      <alignment horizontal="center" vertical="center" wrapText="1"/>
    </xf>
    <xf numFmtId="44" fontId="29" fillId="0" borderId="4" xfId="17" applyNumberFormat="1" applyFont="1" applyFill="1" applyBorder="1" applyAlignment="1" applyProtection="1">
      <alignment horizontal="left" vertical="center" wrapText="1"/>
      <protection locked="0"/>
    </xf>
    <xf numFmtId="0" fontId="31" fillId="0" borderId="0" xfId="16" applyFont="1" applyFill="1" applyBorder="1" applyAlignment="1" applyProtection="1">
      <alignment horizontal="left" vertical="top" wrapText="1"/>
      <protection locked="0"/>
    </xf>
    <xf numFmtId="0" fontId="29" fillId="0" borderId="0" xfId="16" applyFont="1" applyFill="1" applyBorder="1" applyAlignment="1" applyProtection="1">
      <alignment horizontal="left" vertical="center" wrapText="1"/>
    </xf>
    <xf numFmtId="44" fontId="29" fillId="0" borderId="0" xfId="17" applyNumberFormat="1" applyFont="1" applyFill="1" applyBorder="1" applyAlignment="1" applyProtection="1">
      <alignment horizontal="left" vertical="center" wrapText="1"/>
      <protection locked="0"/>
    </xf>
    <xf numFmtId="44" fontId="29" fillId="0" borderId="0" xfId="17" applyNumberFormat="1" applyFont="1" applyFill="1" applyBorder="1" applyAlignment="1" applyProtection="1">
      <alignment horizontal="right" vertical="center" wrapText="1"/>
      <protection locked="0"/>
    </xf>
    <xf numFmtId="0" fontId="33" fillId="0" borderId="0" xfId="16" applyFont="1" applyFill="1" applyBorder="1" applyAlignment="1" applyProtection="1">
      <alignment horizontal="left" vertical="top" wrapText="1"/>
      <protection locked="0"/>
    </xf>
    <xf numFmtId="0" fontId="33" fillId="0" borderId="4" xfId="16" applyFont="1" applyFill="1" applyBorder="1" applyAlignment="1" applyProtection="1">
      <alignment horizontal="justify" vertical="top" wrapText="1"/>
    </xf>
    <xf numFmtId="0" fontId="33" fillId="9" borderId="4" xfId="16" applyFont="1" applyFill="1" applyBorder="1" applyAlignment="1" applyProtection="1">
      <alignment horizontal="justify" vertical="top" wrapText="1"/>
    </xf>
    <xf numFmtId="0" fontId="29" fillId="0" borderId="0" xfId="16" applyFont="1" applyFill="1" applyAlignment="1" applyProtection="1">
      <alignment horizontal="center" vertical="top" wrapText="1"/>
      <protection locked="0"/>
    </xf>
    <xf numFmtId="49" fontId="29" fillId="0" borderId="0" xfId="16" applyNumberFormat="1" applyFont="1" applyFill="1" applyBorder="1" applyAlignment="1" applyProtection="1">
      <alignment horizontal="center" vertical="top" wrapText="1"/>
      <protection locked="0"/>
    </xf>
    <xf numFmtId="0" fontId="29" fillId="0" borderId="0" xfId="16" applyFont="1" applyFill="1" applyBorder="1" applyAlignment="1" applyProtection="1">
      <alignment horizontal="center" vertical="top" wrapText="1"/>
      <protection locked="0"/>
    </xf>
    <xf numFmtId="3" fontId="29" fillId="0" borderId="0" xfId="16" applyNumberFormat="1" applyFont="1" applyFill="1" applyBorder="1" applyAlignment="1" applyProtection="1">
      <alignment horizontal="right" vertical="top" wrapText="1"/>
      <protection locked="0"/>
    </xf>
    <xf numFmtId="0" fontId="29" fillId="0" borderId="4" xfId="16" applyFont="1" applyFill="1" applyBorder="1" applyAlignment="1" applyProtection="1">
      <alignment horizontal="left" vertical="top" wrapText="1"/>
      <protection locked="0"/>
    </xf>
    <xf numFmtId="49" fontId="29" fillId="0" borderId="0" xfId="16" applyNumberFormat="1" applyFont="1" applyFill="1" applyAlignment="1" applyProtection="1">
      <alignment horizontal="left" vertical="top" wrapText="1"/>
      <protection locked="0"/>
    </xf>
    <xf numFmtId="49" fontId="29" fillId="9" borderId="4" xfId="16" applyNumberFormat="1" applyFont="1" applyFill="1" applyBorder="1" applyAlignment="1" applyProtection="1">
      <alignment horizontal="left" vertical="top" wrapText="1"/>
      <protection locked="0"/>
    </xf>
    <xf numFmtId="49" fontId="29" fillId="9" borderId="11" xfId="16" applyNumberFormat="1" applyFont="1" applyFill="1" applyBorder="1" applyAlignment="1" applyProtection="1">
      <alignment horizontal="left" vertical="top" wrapText="1"/>
      <protection locked="0"/>
    </xf>
    <xf numFmtId="3" fontId="29" fillId="9" borderId="4" xfId="16" applyNumberFormat="1" applyFont="1" applyFill="1" applyBorder="1" applyAlignment="1" applyProtection="1">
      <alignment horizontal="right" vertical="top" wrapText="1"/>
      <protection locked="0"/>
    </xf>
    <xf numFmtId="49" fontId="30" fillId="0" borderId="4" xfId="16" applyNumberFormat="1" applyFont="1" applyFill="1" applyBorder="1" applyAlignment="1" applyProtection="1">
      <alignment horizontal="left" vertical="top" wrapText="1"/>
      <protection locked="0"/>
    </xf>
    <xf numFmtId="49" fontId="29" fillId="0" borderId="11" xfId="16" applyNumberFormat="1" applyFont="1" applyFill="1" applyBorder="1" applyAlignment="1" applyProtection="1">
      <alignment horizontal="left" vertical="top" wrapText="1"/>
      <protection locked="0"/>
    </xf>
    <xf numFmtId="3" fontId="30" fillId="0" borderId="4" xfId="16" applyNumberFormat="1" applyFont="1" applyFill="1" applyBorder="1" applyAlignment="1" applyProtection="1">
      <alignment horizontal="right" vertical="top" wrapText="1"/>
      <protection locked="0"/>
    </xf>
    <xf numFmtId="170" fontId="6" fillId="4" borderId="4" xfId="7" applyNumberFormat="1" applyFont="1" applyFill="1" applyBorder="1" applyAlignment="1">
      <alignment vertical="center"/>
    </xf>
    <xf numFmtId="0" fontId="9" fillId="9" borderId="4" xfId="0" applyFont="1" applyFill="1" applyBorder="1" applyAlignment="1" applyProtection="1">
      <alignment horizontal="center" vertical="center"/>
      <protection locked="0"/>
    </xf>
    <xf numFmtId="170" fontId="9" fillId="4" borderId="4" xfId="0" applyNumberFormat="1" applyFont="1" applyFill="1" applyBorder="1" applyAlignment="1" applyProtection="1">
      <alignment horizontal="right" vertical="center" wrapText="1"/>
      <protection locked="0"/>
    </xf>
    <xf numFmtId="166" fontId="7" fillId="10" borderId="4" xfId="7" applyNumberFormat="1" applyFont="1" applyFill="1" applyBorder="1" applyAlignment="1">
      <alignment horizontal="center" vertical="center" wrapText="1"/>
    </xf>
    <xf numFmtId="166" fontId="7" fillId="10" borderId="4" xfId="7" applyNumberFormat="1" applyFont="1" applyFill="1" applyBorder="1" applyAlignment="1">
      <alignment horizontal="center" vertical="center"/>
    </xf>
    <xf numFmtId="3" fontId="7" fillId="10" borderId="4" xfId="7" applyNumberFormat="1" applyFont="1" applyFill="1" applyBorder="1" applyAlignment="1">
      <alignment horizontal="center" vertical="center" wrapText="1"/>
    </xf>
    <xf numFmtId="171" fontId="7" fillId="10" borderId="4" xfId="14" applyNumberFormat="1" applyFont="1" applyFill="1" applyBorder="1" applyAlignment="1">
      <alignment horizontal="center" vertical="center" wrapText="1"/>
    </xf>
    <xf numFmtId="4" fontId="7" fillId="10" borderId="4" xfId="7" applyNumberFormat="1" applyFont="1" applyFill="1" applyBorder="1" applyAlignment="1">
      <alignment horizontal="center" vertical="center" wrapText="1"/>
    </xf>
    <xf numFmtId="0" fontId="9" fillId="11" borderId="1" xfId="0" applyFont="1" applyFill="1" applyBorder="1" applyAlignment="1" applyProtection="1">
      <alignment horizontal="center" vertical="center" wrapText="1"/>
      <protection locked="0"/>
    </xf>
    <xf numFmtId="0" fontId="9" fillId="12" borderId="1" xfId="0" applyFont="1" applyFill="1" applyBorder="1" applyAlignment="1">
      <alignment horizontal="center" vertical="center" wrapText="1"/>
    </xf>
    <xf numFmtId="0" fontId="9" fillId="9" borderId="4" xfId="0" applyFont="1" applyFill="1" applyBorder="1" applyAlignment="1" applyProtection="1">
      <alignment horizontal="center" vertical="center" wrapText="1"/>
      <protection locked="0"/>
    </xf>
    <xf numFmtId="3" fontId="9" fillId="12" borderId="1" xfId="0" applyNumberFormat="1" applyFont="1" applyFill="1" applyBorder="1" applyAlignment="1">
      <alignment horizontal="center" vertical="center" wrapText="1"/>
    </xf>
    <xf numFmtId="0" fontId="9" fillId="12" borderId="3" xfId="0" applyFont="1" applyFill="1" applyBorder="1" applyAlignment="1">
      <alignment horizontal="center" vertical="center" wrapText="1"/>
    </xf>
    <xf numFmtId="3" fontId="9" fillId="12" borderId="3" xfId="0" applyNumberFormat="1" applyFont="1" applyFill="1" applyBorder="1" applyAlignment="1">
      <alignment horizontal="center" vertical="center" wrapText="1"/>
    </xf>
    <xf numFmtId="4" fontId="9" fillId="12" borderId="1" xfId="0" applyNumberFormat="1" applyFont="1" applyFill="1" applyBorder="1" applyAlignment="1">
      <alignment horizontal="center" vertical="center" wrapText="1"/>
    </xf>
    <xf numFmtId="166" fontId="7" fillId="11" borderId="4" xfId="4" applyFont="1" applyFill="1" applyBorder="1" applyAlignment="1">
      <alignment horizontal="center" vertical="center" wrapText="1"/>
    </xf>
    <xf numFmtId="3" fontId="7" fillId="11" borderId="4" xfId="4" applyNumberFormat="1" applyFont="1" applyFill="1" applyBorder="1" applyAlignment="1">
      <alignment horizontal="right" vertical="center" wrapText="1"/>
    </xf>
    <xf numFmtId="166" fontId="7" fillId="11" borderId="4" xfId="5" applyFont="1" applyFill="1" applyBorder="1" applyAlignment="1">
      <alignment horizontal="center" vertical="center" wrapText="1"/>
    </xf>
    <xf numFmtId="4" fontId="7" fillId="11" borderId="4" xfId="5" applyNumberFormat="1" applyFont="1" applyFill="1" applyBorder="1" applyAlignment="1">
      <alignment horizontal="center" vertical="center" wrapText="1"/>
    </xf>
    <xf numFmtId="166" fontId="7" fillId="9" borderId="4" xfId="7" applyNumberFormat="1" applyFont="1" applyFill="1" applyBorder="1" applyAlignment="1">
      <alignment horizontal="center" vertical="center" wrapText="1"/>
    </xf>
    <xf numFmtId="166" fontId="7" fillId="10" borderId="11" xfId="7" applyNumberFormat="1" applyFont="1" applyFill="1" applyBorder="1" applyAlignment="1">
      <alignment horizontal="center" vertical="center" wrapText="1"/>
    </xf>
    <xf numFmtId="171" fontId="7" fillId="10" borderId="4" xfId="7" applyNumberFormat="1" applyFont="1" applyFill="1" applyBorder="1" applyAlignment="1">
      <alignment horizontal="center" vertical="center" wrapText="1"/>
    </xf>
    <xf numFmtId="0" fontId="40" fillId="0" borderId="0" xfId="16" applyFont="1" applyAlignment="1"/>
    <xf numFmtId="0" fontId="41" fillId="0" borderId="0" xfId="16" applyFont="1" applyAlignment="1"/>
    <xf numFmtId="0" fontId="40" fillId="8" borderId="15" xfId="16" applyFont="1" applyFill="1" applyBorder="1" applyAlignment="1">
      <alignment horizontal="justify" vertical="top" wrapText="1"/>
    </xf>
    <xf numFmtId="0" fontId="41" fillId="0" borderId="16" xfId="16" applyFont="1" applyBorder="1" applyAlignment="1">
      <alignment horizontal="justify" vertical="top" wrapText="1"/>
    </xf>
    <xf numFmtId="0" fontId="41" fillId="0" borderId="17" xfId="16" applyFont="1" applyBorder="1" applyAlignment="1">
      <alignment horizontal="justify" vertical="top" wrapText="1"/>
    </xf>
    <xf numFmtId="170" fontId="8" fillId="4" borderId="1" xfId="14" applyNumberFormat="1" applyFont="1" applyFill="1" applyBorder="1" applyAlignment="1">
      <alignment horizontal="right" vertical="center" wrapText="1"/>
    </xf>
    <xf numFmtId="170" fontId="8" fillId="4" borderId="1" xfId="14" applyNumberFormat="1" applyFont="1" applyFill="1" applyBorder="1" applyAlignment="1" applyProtection="1">
      <alignment horizontal="right" vertical="center" wrapText="1"/>
      <protection locked="0"/>
    </xf>
    <xf numFmtId="170" fontId="9" fillId="3" borderId="1" xfId="0" applyNumberFormat="1" applyFont="1" applyFill="1" applyBorder="1" applyAlignment="1" applyProtection="1">
      <alignment horizontal="right" vertical="center" wrapText="1"/>
      <protection locked="0"/>
    </xf>
    <xf numFmtId="170" fontId="9" fillId="0" borderId="4" xfId="0" applyNumberFormat="1" applyFont="1" applyBorder="1" applyAlignment="1" applyProtection="1">
      <alignment horizontal="right" vertical="center" wrapText="1"/>
      <protection locked="0"/>
    </xf>
    <xf numFmtId="170" fontId="9" fillId="0" borderId="4" xfId="0" applyNumberFormat="1" applyFont="1" applyFill="1" applyBorder="1" applyAlignment="1" applyProtection="1">
      <alignment horizontal="right" vertical="center" wrapText="1"/>
      <protection locked="0"/>
    </xf>
    <xf numFmtId="170" fontId="6" fillId="6" borderId="1" xfId="5" applyNumberFormat="1" applyFont="1" applyFill="1" applyBorder="1" applyAlignment="1" applyProtection="1">
      <alignment vertical="center" wrapText="1"/>
      <protection locked="0"/>
    </xf>
    <xf numFmtId="170" fontId="9" fillId="0" borderId="4" xfId="0" applyNumberFormat="1" applyFont="1" applyBorder="1" applyAlignment="1" applyProtection="1">
      <alignment horizontal="right" vertical="center"/>
      <protection locked="0"/>
    </xf>
    <xf numFmtId="44" fontId="10" fillId="4" borderId="1" xfId="0" applyNumberFormat="1" applyFont="1" applyFill="1" applyBorder="1" applyAlignment="1" applyProtection="1">
      <alignment vertical="center" wrapText="1"/>
      <protection locked="0"/>
    </xf>
    <xf numFmtId="44" fontId="6" fillId="4" borderId="4" xfId="15" applyNumberFormat="1" applyFont="1" applyFill="1" applyBorder="1" applyAlignment="1">
      <alignment vertical="center"/>
    </xf>
    <xf numFmtId="0" fontId="6" fillId="0" borderId="0" xfId="7" applyFont="1" applyAlignment="1">
      <alignment vertical="top"/>
    </xf>
    <xf numFmtId="171" fontId="6" fillId="0" borderId="0" xfId="7" applyNumberFormat="1" applyFont="1" applyAlignment="1">
      <alignment vertical="top"/>
    </xf>
    <xf numFmtId="0" fontId="8" fillId="0" borderId="0" xfId="0" applyFont="1" applyAlignment="1" applyProtection="1">
      <alignment horizontal="right" vertical="top"/>
      <protection locked="0"/>
    </xf>
    <xf numFmtId="0" fontId="9" fillId="12" borderId="1" xfId="0" applyFont="1" applyFill="1" applyBorder="1" applyAlignment="1">
      <alignment horizontal="center" vertical="center" wrapText="1"/>
    </xf>
    <xf numFmtId="0" fontId="44" fillId="4" borderId="4" xfId="7" applyFont="1" applyFill="1" applyBorder="1" applyAlignment="1">
      <alignment horizontal="left" vertical="center" wrapText="1"/>
    </xf>
    <xf numFmtId="0" fontId="44" fillId="4" borderId="4" xfId="7" applyFont="1" applyFill="1" applyBorder="1" applyAlignment="1">
      <alignment horizontal="left" vertical="center"/>
    </xf>
    <xf numFmtId="0" fontId="44" fillId="4" borderId="9" xfId="7" applyFont="1" applyFill="1" applyBorder="1" applyAlignment="1">
      <alignment horizontal="left" vertical="center"/>
    </xf>
    <xf numFmtId="0" fontId="29" fillId="0" borderId="4" xfId="16" applyFont="1" applyFill="1" applyBorder="1" applyAlignment="1" applyProtection="1">
      <alignment horizontal="left" vertical="top" wrapText="1"/>
      <protection locked="0"/>
    </xf>
    <xf numFmtId="0" fontId="29" fillId="0" borderId="0" xfId="16" applyFont="1" applyFill="1" applyBorder="1" applyAlignment="1" applyProtection="1">
      <alignment horizontal="justify" vertical="top" wrapText="1"/>
      <protection locked="0"/>
    </xf>
    <xf numFmtId="0" fontId="29" fillId="0" borderId="0" xfId="16" applyFont="1" applyFill="1" applyAlignment="1" applyProtection="1">
      <alignment horizontal="justify" vertical="top" wrapText="1"/>
      <protection locked="0"/>
    </xf>
    <xf numFmtId="0" fontId="29" fillId="0" borderId="0" xfId="16" applyFont="1" applyFill="1" applyBorder="1" applyAlignment="1" applyProtection="1">
      <alignment horizontal="left" vertical="top" wrapText="1"/>
      <protection locked="0"/>
    </xf>
    <xf numFmtId="0" fontId="29" fillId="0" borderId="0" xfId="16" applyFont="1" applyFill="1" applyAlignment="1" applyProtection="1">
      <alignment horizontal="left" vertical="top" wrapText="1"/>
      <protection locked="0"/>
    </xf>
    <xf numFmtId="49" fontId="29" fillId="9" borderId="11" xfId="16" applyNumberFormat="1" applyFont="1" applyFill="1" applyBorder="1" applyAlignment="1" applyProtection="1">
      <alignment horizontal="left" vertical="top" wrapText="1"/>
      <protection locked="0"/>
    </xf>
    <xf numFmtId="49" fontId="29" fillId="9" borderId="21" xfId="16" applyNumberFormat="1" applyFont="1" applyFill="1" applyBorder="1" applyAlignment="1" applyProtection="1">
      <alignment horizontal="left" vertical="top" wrapText="1"/>
      <protection locked="0"/>
    </xf>
    <xf numFmtId="49" fontId="29" fillId="9" borderId="18" xfId="16" applyNumberFormat="1" applyFont="1" applyFill="1" applyBorder="1" applyAlignment="1" applyProtection="1">
      <alignment horizontal="left" vertical="top" wrapText="1"/>
      <protection locked="0"/>
    </xf>
    <xf numFmtId="49" fontId="30" fillId="0" borderId="11" xfId="16" applyNumberFormat="1" applyFont="1" applyFill="1" applyBorder="1" applyAlignment="1" applyProtection="1">
      <alignment horizontal="left" vertical="top" wrapText="1"/>
      <protection locked="0"/>
    </xf>
    <xf numFmtId="0" fontId="29" fillId="0" borderId="21" xfId="16" applyFont="1" applyFill="1" applyBorder="1" applyAlignment="1" applyProtection="1">
      <alignment horizontal="left" vertical="top" wrapText="1"/>
      <protection locked="0"/>
    </xf>
    <xf numFmtId="49" fontId="29" fillId="9" borderId="4" xfId="16" applyNumberFormat="1" applyFont="1" applyFill="1" applyBorder="1" applyAlignment="1" applyProtection="1">
      <alignment horizontal="left" vertical="top" wrapText="1"/>
      <protection locked="0"/>
    </xf>
    <xf numFmtId="49" fontId="29" fillId="0" borderId="0" xfId="16" applyNumberFormat="1" applyFont="1" applyFill="1" applyBorder="1" applyAlignment="1" applyProtection="1">
      <alignment vertical="top" wrapText="1"/>
      <protection locked="0"/>
    </xf>
    <xf numFmtId="0" fontId="33" fillId="0" borderId="8" xfId="16" applyFont="1" applyFill="1" applyBorder="1" applyAlignment="1" applyProtection="1">
      <alignment horizontal="justify" vertical="top" wrapText="1"/>
    </xf>
    <xf numFmtId="0" fontId="33" fillId="9" borderId="11" xfId="16" applyFont="1" applyFill="1" applyBorder="1" applyAlignment="1" applyProtection="1">
      <alignment horizontal="justify" vertical="top" wrapText="1"/>
    </xf>
    <xf numFmtId="0" fontId="33" fillId="9" borderId="18" xfId="16" applyFont="1" applyFill="1" applyBorder="1" applyAlignment="1" applyProtection="1">
      <alignment horizontal="justify" vertical="top" wrapText="1"/>
    </xf>
    <xf numFmtId="0" fontId="34" fillId="0" borderId="20" xfId="16" applyFont="1" applyFill="1" applyBorder="1" applyAlignment="1" applyProtection="1">
      <alignment horizontal="justify" vertical="top" wrapText="1"/>
    </xf>
    <xf numFmtId="0" fontId="33" fillId="0" borderId="8" xfId="16" applyFont="1" applyFill="1" applyBorder="1" applyAlignment="1" applyProtection="1">
      <alignment horizontal="justify" vertical="top" wrapText="1"/>
      <protection locked="0"/>
    </xf>
    <xf numFmtId="0" fontId="34" fillId="0" borderId="0" xfId="16" applyFont="1" applyFill="1" applyBorder="1" applyAlignment="1" applyProtection="1">
      <alignment horizontal="justify" vertical="top" wrapText="1"/>
      <protection locked="0"/>
    </xf>
    <xf numFmtId="0" fontId="35" fillId="4" borderId="11" xfId="16" applyFont="1" applyFill="1" applyBorder="1" applyAlignment="1" applyProtection="1">
      <alignment horizontal="right" vertical="top" wrapText="1"/>
    </xf>
    <xf numFmtId="0" fontId="35" fillId="4" borderId="18" xfId="16" applyFont="1" applyFill="1" applyBorder="1" applyAlignment="1" applyProtection="1">
      <alignment horizontal="right" vertical="top" wrapText="1"/>
    </xf>
    <xf numFmtId="0" fontId="37" fillId="0" borderId="20" xfId="16" applyFont="1" applyFill="1" applyBorder="1" applyAlignment="1" applyProtection="1">
      <alignment horizontal="justify" vertical="top" wrapText="1"/>
      <protection locked="0"/>
    </xf>
    <xf numFmtId="0" fontId="33" fillId="0" borderId="0" xfId="16" applyFont="1" applyFill="1" applyBorder="1" applyAlignment="1" applyProtection="1">
      <alignment horizontal="justify" vertical="top" wrapText="1"/>
    </xf>
    <xf numFmtId="0" fontId="29" fillId="0" borderId="0" xfId="16" applyFont="1" applyFill="1" applyAlignment="1">
      <alignment vertical="top" wrapText="1"/>
    </xf>
    <xf numFmtId="0" fontId="33" fillId="0" borderId="0" xfId="16" applyFont="1" applyFill="1" applyBorder="1" applyAlignment="1" applyProtection="1">
      <alignment horizontal="left" vertical="top" wrapText="1"/>
      <protection locked="0"/>
    </xf>
    <xf numFmtId="0" fontId="32" fillId="0" borderId="0" xfId="16" applyFont="1" applyFill="1" applyBorder="1" applyAlignment="1" applyProtection="1">
      <alignment horizontal="left" vertical="center" wrapText="1"/>
    </xf>
    <xf numFmtId="0" fontId="29" fillId="0" borderId="0" xfId="16" applyFont="1" applyFill="1" applyBorder="1" applyAlignment="1" applyProtection="1">
      <alignment horizontal="center" vertical="top" wrapText="1"/>
      <protection locked="0"/>
    </xf>
    <xf numFmtId="0" fontId="30" fillId="0" borderId="4" xfId="16" applyFont="1" applyFill="1" applyBorder="1" applyAlignment="1" applyProtection="1">
      <alignment horizontal="left" vertical="top" wrapText="1"/>
      <protection locked="0"/>
    </xf>
    <xf numFmtId="0" fontId="30" fillId="0" borderId="11" xfId="16" applyFont="1" applyFill="1" applyBorder="1" applyAlignment="1" applyProtection="1">
      <alignment horizontal="center" vertical="top" wrapText="1"/>
      <protection locked="0"/>
    </xf>
    <xf numFmtId="0" fontId="30" fillId="0" borderId="18" xfId="16" applyFont="1" applyFill="1" applyBorder="1" applyAlignment="1" applyProtection="1">
      <alignment horizontal="center" vertical="top" wrapText="1"/>
      <protection locked="0"/>
    </xf>
    <xf numFmtId="0" fontId="30" fillId="0" borderId="11" xfId="16" applyFont="1" applyFill="1" applyBorder="1" applyAlignment="1" applyProtection="1">
      <alignment horizontal="left" vertical="top" wrapText="1"/>
      <protection locked="0"/>
    </xf>
    <xf numFmtId="0" fontId="30" fillId="0" borderId="18" xfId="16" applyFont="1" applyFill="1" applyBorder="1" applyAlignment="1" applyProtection="1">
      <alignment horizontal="left" vertical="top" wrapText="1"/>
      <protection locked="0"/>
    </xf>
    <xf numFmtId="0" fontId="9" fillId="12" borderId="1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left" vertical="center" wrapText="1"/>
    </xf>
    <xf numFmtId="0" fontId="0" fillId="0" borderId="2" xfId="0" applyBorder="1" applyAlignment="1">
      <alignment vertical="center" wrapText="1"/>
    </xf>
    <xf numFmtId="0" fontId="8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39" fillId="0" borderId="22" xfId="0" applyFont="1" applyBorder="1" applyAlignment="1">
      <alignment horizontal="left" vertical="top" wrapText="1"/>
    </xf>
    <xf numFmtId="0" fontId="8" fillId="0" borderId="0" xfId="0" applyFont="1" applyAlignment="1" applyProtection="1">
      <alignment horizontal="left" vertical="top" wrapText="1"/>
      <protection locked="0"/>
    </xf>
    <xf numFmtId="0" fontId="8" fillId="0" borderId="0" xfId="0" applyFont="1" applyAlignment="1" applyProtection="1">
      <alignment horizontal="right" vertical="top" wrapText="1"/>
      <protection locked="0"/>
    </xf>
    <xf numFmtId="0" fontId="9" fillId="0" borderId="2" xfId="0" applyFont="1" applyBorder="1" applyAlignment="1">
      <alignment vertical="center" wrapText="1"/>
    </xf>
    <xf numFmtId="0" fontId="9" fillId="12" borderId="12" xfId="0" applyFont="1" applyFill="1" applyBorder="1" applyAlignment="1">
      <alignment horizontal="center" vertical="center" wrapText="1"/>
    </xf>
    <xf numFmtId="0" fontId="9" fillId="12" borderId="5" xfId="0" applyFont="1" applyFill="1" applyBorder="1" applyAlignment="1">
      <alignment horizontal="center" vertical="center" wrapText="1"/>
    </xf>
    <xf numFmtId="0" fontId="39" fillId="4" borderId="22" xfId="0" applyFont="1" applyFill="1" applyBorder="1" applyAlignment="1">
      <alignment horizontal="left" vertical="top" wrapText="1"/>
    </xf>
    <xf numFmtId="0" fontId="39" fillId="0" borderId="22" xfId="0" applyFont="1" applyBorder="1" applyAlignment="1">
      <alignment horizontal="left" vertical="top"/>
    </xf>
    <xf numFmtId="0" fontId="8" fillId="0" borderId="0" xfId="0" applyFont="1" applyAlignment="1" applyProtection="1">
      <alignment horizontal="center" vertical="top" wrapText="1"/>
      <protection locked="0"/>
    </xf>
    <xf numFmtId="0" fontId="9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38" fillId="0" borderId="0" xfId="3" applyFont="1" applyAlignment="1">
      <alignment horizontal="left" vertical="top"/>
    </xf>
    <xf numFmtId="4" fontId="8" fillId="0" borderId="0" xfId="0" applyNumberFormat="1" applyFont="1" applyAlignment="1" applyProtection="1">
      <alignment horizontal="center" vertical="top" wrapText="1"/>
      <protection locked="0"/>
    </xf>
    <xf numFmtId="166" fontId="7" fillId="11" borderId="4" xfId="4" applyFont="1" applyFill="1" applyBorder="1" applyAlignment="1">
      <alignment horizontal="center" vertical="center" wrapText="1"/>
    </xf>
    <xf numFmtId="0" fontId="7" fillId="0" borderId="0" xfId="3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7" fillId="4" borderId="0" xfId="3" applyFont="1" applyFill="1" applyAlignment="1">
      <alignment vertical="center" wrapText="1"/>
    </xf>
    <xf numFmtId="0" fontId="9" fillId="4" borderId="0" xfId="0" applyFont="1" applyFill="1" applyAlignment="1">
      <alignment vertical="center" wrapText="1"/>
    </xf>
    <xf numFmtId="49" fontId="7" fillId="4" borderId="0" xfId="3" applyNumberFormat="1" applyFont="1" applyFill="1" applyAlignment="1">
      <alignment horizontal="left" vertical="center" wrapText="1"/>
    </xf>
    <xf numFmtId="49" fontId="9" fillId="4" borderId="0" xfId="0" applyNumberFormat="1" applyFont="1" applyFill="1" applyAlignment="1">
      <alignment horizontal="left" vertical="center" wrapText="1"/>
    </xf>
    <xf numFmtId="0" fontId="7" fillId="4" borderId="8" xfId="3" applyFont="1" applyFill="1" applyBorder="1" applyAlignment="1">
      <alignment vertical="center" wrapText="1"/>
    </xf>
    <xf numFmtId="0" fontId="9" fillId="4" borderId="8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6" fillId="0" borderId="0" xfId="3" applyFont="1" applyAlignment="1">
      <alignment horizontal="left" vertical="top"/>
    </xf>
    <xf numFmtId="0" fontId="38" fillId="0" borderId="0" xfId="7" applyFont="1" applyAlignment="1">
      <alignment horizontal="left" vertical="top"/>
    </xf>
    <xf numFmtId="0" fontId="11" fillId="0" borderId="0" xfId="7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11" fillId="0" borderId="8" xfId="7" applyFont="1" applyBorder="1" applyAlignment="1">
      <alignment horizontal="left" vertical="center" wrapText="1"/>
    </xf>
    <xf numFmtId="0" fontId="11" fillId="0" borderId="8" xfId="0" applyFont="1" applyBorder="1" applyAlignment="1">
      <alignment horizontal="left" vertical="center" wrapText="1"/>
    </xf>
    <xf numFmtId="166" fontId="7" fillId="10" borderId="4" xfId="7" applyNumberFormat="1" applyFont="1" applyFill="1" applyBorder="1" applyAlignment="1">
      <alignment horizontal="center" vertical="center" wrapText="1"/>
    </xf>
    <xf numFmtId="0" fontId="11" fillId="9" borderId="4" xfId="7" applyFont="1" applyFill="1" applyBorder="1" applyAlignment="1">
      <alignment vertical="center"/>
    </xf>
    <xf numFmtId="0" fontId="11" fillId="0" borderId="0" xfId="7" applyFont="1" applyAlignment="1">
      <alignment horizontal="left" vertical="center" wrapText="1"/>
    </xf>
    <xf numFmtId="0" fontId="38" fillId="4" borderId="20" xfId="7" applyFont="1" applyFill="1" applyBorder="1" applyAlignment="1">
      <alignment horizontal="left" vertical="center"/>
    </xf>
    <xf numFmtId="0" fontId="8" fillId="4" borderId="0" xfId="0" applyFont="1" applyFill="1" applyAlignment="1" applyProtection="1">
      <alignment horizontal="center" vertical="top" wrapText="1"/>
      <protection locked="0"/>
    </xf>
    <xf numFmtId="0" fontId="42" fillId="0" borderId="0" xfId="0" applyFont="1" applyAlignment="1">
      <alignment horizontal="center" vertical="top" wrapText="1"/>
    </xf>
    <xf numFmtId="0" fontId="11" fillId="4" borderId="0" xfId="7" applyFont="1" applyFill="1" applyBorder="1" applyAlignment="1">
      <alignment horizontal="left" vertical="center" wrapText="1"/>
    </xf>
    <xf numFmtId="0" fontId="7" fillId="4" borderId="0" xfId="7" applyFont="1" applyFill="1" applyBorder="1" applyAlignment="1">
      <alignment horizontal="left" vertical="center" wrapText="1"/>
    </xf>
    <xf numFmtId="0" fontId="25" fillId="0" borderId="0" xfId="0" applyFont="1" applyAlignment="1">
      <alignment horizontal="left" vertical="center" wrapText="1"/>
    </xf>
    <xf numFmtId="0" fontId="11" fillId="4" borderId="0" xfId="7" applyFont="1" applyFill="1" applyAlignment="1">
      <alignment horizontal="left" vertical="center" wrapText="1"/>
    </xf>
    <xf numFmtId="0" fontId="6" fillId="4" borderId="0" xfId="3" applyFont="1" applyFill="1" applyAlignment="1">
      <alignment horizontal="left" vertical="top"/>
    </xf>
  </cellXfs>
  <cellStyles count="18">
    <cellStyle name="Excel Built-in Normal" xfId="1"/>
    <cellStyle name="Excel Built-in Normal 2" xfId="5"/>
    <cellStyle name="Normal 12" xfId="15"/>
    <cellStyle name="Normal 2" xfId="8"/>
    <cellStyle name="Normal 2 2" xfId="11"/>
    <cellStyle name="Normalny" xfId="0" builtinId="0" customBuiltin="1"/>
    <cellStyle name="Normalny 2" xfId="3"/>
    <cellStyle name="Normalny 3" xfId="7"/>
    <cellStyle name="Normalny 3 2" xfId="10"/>
    <cellStyle name="Normalny 4" xfId="9"/>
    <cellStyle name="Normalny 5" xfId="13"/>
    <cellStyle name="Normalny 6" xfId="16"/>
    <cellStyle name="TableStyleLight1" xfId="2"/>
    <cellStyle name="TableStyleLight1 2" xfId="4"/>
    <cellStyle name="Walutowy" xfId="14" builtinId="4"/>
    <cellStyle name="Walutowy 2" xfId="6"/>
    <cellStyle name="Walutowy 2 2" xfId="12"/>
    <cellStyle name="Walutowy 3" xfId="17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163083</xdr:colOff>
      <xdr:row>3</xdr:row>
      <xdr:rowOff>0</xdr:rowOff>
    </xdr:from>
    <xdr:ext cx="141841" cy="356"/>
    <xdr:sp macro="" textlink="">
      <xdr:nvSpPr>
        <xdr:cNvPr id="2" name="CustomShape 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 flipV="1">
          <a:off x="3077733" y="2409825"/>
          <a:ext cx="141841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5</xdr:col>
      <xdr:colOff>163083</xdr:colOff>
      <xdr:row>3</xdr:row>
      <xdr:rowOff>0</xdr:rowOff>
    </xdr:from>
    <xdr:ext cx="141841" cy="356"/>
    <xdr:sp macro="" textlink="">
      <xdr:nvSpPr>
        <xdr:cNvPr id="3" name="CustomShape 1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 flipV="1">
          <a:off x="3077733" y="2409825"/>
          <a:ext cx="141841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5</xdr:col>
      <xdr:colOff>201241</xdr:colOff>
      <xdr:row>3</xdr:row>
      <xdr:rowOff>0</xdr:rowOff>
    </xdr:from>
    <xdr:ext cx="141841" cy="356"/>
    <xdr:sp macro="" textlink="">
      <xdr:nvSpPr>
        <xdr:cNvPr id="4" name="CustomShape 1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 flipV="1">
          <a:off x="3115891" y="2409825"/>
          <a:ext cx="141841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6</xdr:col>
      <xdr:colOff>254523</xdr:colOff>
      <xdr:row>3</xdr:row>
      <xdr:rowOff>0</xdr:rowOff>
    </xdr:from>
    <xdr:ext cx="142198" cy="356"/>
    <xdr:sp macro="" textlink="">
      <xdr:nvSpPr>
        <xdr:cNvPr id="5" name="CustomShape 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>
        <a:xfrm>
          <a:off x="3807348" y="2409825"/>
          <a:ext cx="142198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6</xdr:col>
      <xdr:colOff>254523</xdr:colOff>
      <xdr:row>3</xdr:row>
      <xdr:rowOff>0</xdr:rowOff>
    </xdr:from>
    <xdr:ext cx="142198" cy="356"/>
    <xdr:sp macro="" textlink="">
      <xdr:nvSpPr>
        <xdr:cNvPr id="6" name="CustomShape 1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>
        <a:xfrm>
          <a:off x="3807348" y="2409825"/>
          <a:ext cx="142198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6</xdr:col>
      <xdr:colOff>254523</xdr:colOff>
      <xdr:row>3</xdr:row>
      <xdr:rowOff>0</xdr:rowOff>
    </xdr:from>
    <xdr:ext cx="142198" cy="356"/>
    <xdr:sp macro="" textlink="">
      <xdr:nvSpPr>
        <xdr:cNvPr id="7" name="CustomShape 1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/>
      </xdr:nvSpPr>
      <xdr:spPr>
        <a:xfrm>
          <a:off x="3807348" y="2409825"/>
          <a:ext cx="142198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6</xdr:col>
      <xdr:colOff>254523</xdr:colOff>
      <xdr:row>3</xdr:row>
      <xdr:rowOff>0</xdr:rowOff>
    </xdr:from>
    <xdr:ext cx="142198" cy="356"/>
    <xdr:sp macro="" textlink="">
      <xdr:nvSpPr>
        <xdr:cNvPr id="8" name="CustomShape 1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/>
      </xdr:nvSpPr>
      <xdr:spPr>
        <a:xfrm>
          <a:off x="3807348" y="2409825"/>
          <a:ext cx="142198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6</xdr:col>
      <xdr:colOff>254523</xdr:colOff>
      <xdr:row>3</xdr:row>
      <xdr:rowOff>0</xdr:rowOff>
    </xdr:from>
    <xdr:ext cx="142198" cy="356"/>
    <xdr:sp macro="" textlink="">
      <xdr:nvSpPr>
        <xdr:cNvPr id="9" name="CustomShape 1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/>
      </xdr:nvSpPr>
      <xdr:spPr>
        <a:xfrm>
          <a:off x="3807348" y="2409825"/>
          <a:ext cx="142198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4</xdr:col>
      <xdr:colOff>361444</xdr:colOff>
      <xdr:row>3</xdr:row>
      <xdr:rowOff>0</xdr:rowOff>
    </xdr:from>
    <xdr:ext cx="141841" cy="356"/>
    <xdr:sp macro="" textlink="">
      <xdr:nvSpPr>
        <xdr:cNvPr id="10" name="CustomShap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 flipV="1">
          <a:off x="2733169" y="2409825"/>
          <a:ext cx="141841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4</xdr:col>
      <xdr:colOff>361444</xdr:colOff>
      <xdr:row>3</xdr:row>
      <xdr:rowOff>0</xdr:rowOff>
    </xdr:from>
    <xdr:ext cx="141841" cy="356"/>
    <xdr:sp macro="" textlink="">
      <xdr:nvSpPr>
        <xdr:cNvPr id="11" name="CustomShape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 flipV="1">
          <a:off x="2733169" y="2409825"/>
          <a:ext cx="141841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4</xdr:col>
      <xdr:colOff>361444</xdr:colOff>
      <xdr:row>3</xdr:row>
      <xdr:rowOff>0</xdr:rowOff>
    </xdr:from>
    <xdr:ext cx="141841" cy="356"/>
    <xdr:sp macro="" textlink="">
      <xdr:nvSpPr>
        <xdr:cNvPr id="12" name="CustomShap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 flipV="1">
          <a:off x="2733169" y="2409825"/>
          <a:ext cx="141841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5</xdr:col>
      <xdr:colOff>172437</xdr:colOff>
      <xdr:row>3</xdr:row>
      <xdr:rowOff>0</xdr:rowOff>
    </xdr:from>
    <xdr:ext cx="141841" cy="356"/>
    <xdr:sp macro="" textlink="">
      <xdr:nvSpPr>
        <xdr:cNvPr id="13" name="CustomShape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 flipV="1">
          <a:off x="3087087" y="2409825"/>
          <a:ext cx="141841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5</xdr:col>
      <xdr:colOff>172437</xdr:colOff>
      <xdr:row>3</xdr:row>
      <xdr:rowOff>0</xdr:rowOff>
    </xdr:from>
    <xdr:ext cx="141841" cy="356"/>
    <xdr:sp macro="" textlink="">
      <xdr:nvSpPr>
        <xdr:cNvPr id="14" name="CustomShape 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 flipV="1">
          <a:off x="3087087" y="2409825"/>
          <a:ext cx="141841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5</xdr:col>
      <xdr:colOff>172437</xdr:colOff>
      <xdr:row>3</xdr:row>
      <xdr:rowOff>0</xdr:rowOff>
    </xdr:from>
    <xdr:ext cx="141841" cy="356"/>
    <xdr:sp macro="" textlink="">
      <xdr:nvSpPr>
        <xdr:cNvPr id="15" name="CustomShape 1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 flipV="1">
          <a:off x="3087087" y="2409825"/>
          <a:ext cx="141841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5</xdr:col>
      <xdr:colOff>172437</xdr:colOff>
      <xdr:row>3</xdr:row>
      <xdr:rowOff>0</xdr:rowOff>
    </xdr:from>
    <xdr:ext cx="141841" cy="356"/>
    <xdr:sp macro="" textlink="">
      <xdr:nvSpPr>
        <xdr:cNvPr id="16" name="CustomShape 1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 flipV="1">
          <a:off x="3087087" y="2409825"/>
          <a:ext cx="141841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5</xdr:col>
      <xdr:colOff>172437</xdr:colOff>
      <xdr:row>3</xdr:row>
      <xdr:rowOff>0</xdr:rowOff>
    </xdr:from>
    <xdr:ext cx="141841" cy="356"/>
    <xdr:sp macro="" textlink="">
      <xdr:nvSpPr>
        <xdr:cNvPr id="17" name="CustomShape 1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 flipV="1">
          <a:off x="3087087" y="2409825"/>
          <a:ext cx="141841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5</xdr:col>
      <xdr:colOff>172437</xdr:colOff>
      <xdr:row>3</xdr:row>
      <xdr:rowOff>0</xdr:rowOff>
    </xdr:from>
    <xdr:ext cx="141841" cy="356"/>
    <xdr:sp macro="" textlink="">
      <xdr:nvSpPr>
        <xdr:cNvPr id="18" name="CustomShape 1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 flipV="1">
          <a:off x="3087087" y="2409825"/>
          <a:ext cx="141841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6</xdr:col>
      <xdr:colOff>216356</xdr:colOff>
      <xdr:row>3</xdr:row>
      <xdr:rowOff>0</xdr:rowOff>
    </xdr:from>
    <xdr:ext cx="170636" cy="356"/>
    <xdr:sp macro="" textlink="">
      <xdr:nvSpPr>
        <xdr:cNvPr id="19" name="CustomShape 1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/>
      </xdr:nvSpPr>
      <xdr:spPr>
        <a:xfrm>
          <a:off x="3769181" y="2409825"/>
          <a:ext cx="170636" cy="356"/>
        </a:xfrm>
        <a:prstGeom prst="rect">
          <a:avLst/>
        </a:pr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5</xdr:col>
      <xdr:colOff>163083</xdr:colOff>
      <xdr:row>3</xdr:row>
      <xdr:rowOff>0</xdr:rowOff>
    </xdr:from>
    <xdr:ext cx="141841" cy="356"/>
    <xdr:sp macro="" textlink="">
      <xdr:nvSpPr>
        <xdr:cNvPr id="20" name="CustomShape 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 flipV="1">
          <a:off x="3077733" y="2409825"/>
          <a:ext cx="141841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5</xdr:col>
      <xdr:colOff>163083</xdr:colOff>
      <xdr:row>3</xdr:row>
      <xdr:rowOff>0</xdr:rowOff>
    </xdr:from>
    <xdr:ext cx="141841" cy="356"/>
    <xdr:sp macro="" textlink="">
      <xdr:nvSpPr>
        <xdr:cNvPr id="21" name="CustomShape 1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 flipV="1">
          <a:off x="3077733" y="2409825"/>
          <a:ext cx="141841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5</xdr:col>
      <xdr:colOff>163083</xdr:colOff>
      <xdr:row>3</xdr:row>
      <xdr:rowOff>0</xdr:rowOff>
    </xdr:from>
    <xdr:ext cx="141841" cy="356"/>
    <xdr:sp macro="" textlink="">
      <xdr:nvSpPr>
        <xdr:cNvPr id="22" name="CustomShape 1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 flipV="1">
          <a:off x="3077733" y="2409825"/>
          <a:ext cx="141841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5</xdr:col>
      <xdr:colOff>163083</xdr:colOff>
      <xdr:row>3</xdr:row>
      <xdr:rowOff>0</xdr:rowOff>
    </xdr:from>
    <xdr:ext cx="141841" cy="356"/>
    <xdr:sp macro="" textlink="">
      <xdr:nvSpPr>
        <xdr:cNvPr id="23" name="CustomShape 1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 flipV="1">
          <a:off x="3077733" y="2409825"/>
          <a:ext cx="141841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5</xdr:col>
      <xdr:colOff>163083</xdr:colOff>
      <xdr:row>3</xdr:row>
      <xdr:rowOff>0</xdr:rowOff>
    </xdr:from>
    <xdr:ext cx="141841" cy="356"/>
    <xdr:sp macro="" textlink="">
      <xdr:nvSpPr>
        <xdr:cNvPr id="24" name="CustomShape 1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 flipV="1">
          <a:off x="3077733" y="2409825"/>
          <a:ext cx="141841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6</xdr:col>
      <xdr:colOff>254523</xdr:colOff>
      <xdr:row>3</xdr:row>
      <xdr:rowOff>0</xdr:rowOff>
    </xdr:from>
    <xdr:ext cx="142198" cy="356"/>
    <xdr:sp macro="" textlink="">
      <xdr:nvSpPr>
        <xdr:cNvPr id="25" name="CustomShape 1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/>
      </xdr:nvSpPr>
      <xdr:spPr>
        <a:xfrm>
          <a:off x="3807348" y="2409825"/>
          <a:ext cx="142198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6</xdr:col>
      <xdr:colOff>254523</xdr:colOff>
      <xdr:row>3</xdr:row>
      <xdr:rowOff>0</xdr:rowOff>
    </xdr:from>
    <xdr:ext cx="142198" cy="356"/>
    <xdr:sp macro="" textlink="">
      <xdr:nvSpPr>
        <xdr:cNvPr id="26" name="CustomShape 1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/>
      </xdr:nvSpPr>
      <xdr:spPr>
        <a:xfrm>
          <a:off x="3807348" y="2409825"/>
          <a:ext cx="142198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6</xdr:col>
      <xdr:colOff>254523</xdr:colOff>
      <xdr:row>3</xdr:row>
      <xdr:rowOff>0</xdr:rowOff>
    </xdr:from>
    <xdr:ext cx="142198" cy="356"/>
    <xdr:sp macro="" textlink="">
      <xdr:nvSpPr>
        <xdr:cNvPr id="27" name="CustomShape 1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/>
      </xdr:nvSpPr>
      <xdr:spPr>
        <a:xfrm>
          <a:off x="3807348" y="2409825"/>
          <a:ext cx="142198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6</xdr:col>
      <xdr:colOff>254523</xdr:colOff>
      <xdr:row>3</xdr:row>
      <xdr:rowOff>0</xdr:rowOff>
    </xdr:from>
    <xdr:ext cx="142198" cy="356"/>
    <xdr:sp macro="" textlink="">
      <xdr:nvSpPr>
        <xdr:cNvPr id="28" name="CustomShape 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/>
      </xdr:nvSpPr>
      <xdr:spPr>
        <a:xfrm>
          <a:off x="3807348" y="2409825"/>
          <a:ext cx="142198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6</xdr:col>
      <xdr:colOff>254523</xdr:colOff>
      <xdr:row>3</xdr:row>
      <xdr:rowOff>0</xdr:rowOff>
    </xdr:from>
    <xdr:ext cx="142198" cy="356"/>
    <xdr:sp macro="" textlink="">
      <xdr:nvSpPr>
        <xdr:cNvPr id="29" name="CustomShape 1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/>
      </xdr:nvSpPr>
      <xdr:spPr>
        <a:xfrm>
          <a:off x="3807348" y="2409825"/>
          <a:ext cx="142198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6</xdr:col>
      <xdr:colOff>282961</xdr:colOff>
      <xdr:row>3</xdr:row>
      <xdr:rowOff>0</xdr:rowOff>
    </xdr:from>
    <xdr:ext cx="142198" cy="356"/>
    <xdr:sp macro="" textlink="">
      <xdr:nvSpPr>
        <xdr:cNvPr id="30" name="CustomShape 1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/>
      </xdr:nvSpPr>
      <xdr:spPr>
        <a:xfrm>
          <a:off x="3835786" y="2409825"/>
          <a:ext cx="142198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6</xdr:col>
      <xdr:colOff>282961</xdr:colOff>
      <xdr:row>3</xdr:row>
      <xdr:rowOff>0</xdr:rowOff>
    </xdr:from>
    <xdr:ext cx="142198" cy="356"/>
    <xdr:sp macro="" textlink="">
      <xdr:nvSpPr>
        <xdr:cNvPr id="31" name="CustomShape 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/>
      </xdr:nvSpPr>
      <xdr:spPr>
        <a:xfrm>
          <a:off x="3835786" y="2409825"/>
          <a:ext cx="142198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6</xdr:col>
      <xdr:colOff>282961</xdr:colOff>
      <xdr:row>3</xdr:row>
      <xdr:rowOff>0</xdr:rowOff>
    </xdr:from>
    <xdr:ext cx="142198" cy="356"/>
    <xdr:sp macro="" textlink="">
      <xdr:nvSpPr>
        <xdr:cNvPr id="32" name="Custom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/>
      </xdr:nvSpPr>
      <xdr:spPr>
        <a:xfrm>
          <a:off x="3835786" y="2409825"/>
          <a:ext cx="142198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6</xdr:col>
      <xdr:colOff>282961</xdr:colOff>
      <xdr:row>3</xdr:row>
      <xdr:rowOff>0</xdr:rowOff>
    </xdr:from>
    <xdr:ext cx="142198" cy="356"/>
    <xdr:sp macro="" textlink="">
      <xdr:nvSpPr>
        <xdr:cNvPr id="33" name="CustomShape 1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/>
      </xdr:nvSpPr>
      <xdr:spPr>
        <a:xfrm>
          <a:off x="3835786" y="2409825"/>
          <a:ext cx="142198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6</xdr:col>
      <xdr:colOff>282961</xdr:colOff>
      <xdr:row>3</xdr:row>
      <xdr:rowOff>0</xdr:rowOff>
    </xdr:from>
    <xdr:ext cx="142198" cy="356"/>
    <xdr:sp macro="" textlink="">
      <xdr:nvSpPr>
        <xdr:cNvPr id="34" name="CustomShape 1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/>
      </xdr:nvSpPr>
      <xdr:spPr>
        <a:xfrm>
          <a:off x="3835786" y="2409825"/>
          <a:ext cx="142198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6</xdr:col>
      <xdr:colOff>282961</xdr:colOff>
      <xdr:row>3</xdr:row>
      <xdr:rowOff>0</xdr:rowOff>
    </xdr:from>
    <xdr:ext cx="142198" cy="356"/>
    <xdr:sp macro="" textlink="">
      <xdr:nvSpPr>
        <xdr:cNvPr id="35" name="CustomShape 1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/>
      </xdr:nvSpPr>
      <xdr:spPr>
        <a:xfrm>
          <a:off x="3835786" y="2409825"/>
          <a:ext cx="142198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6</xdr:col>
      <xdr:colOff>282961</xdr:colOff>
      <xdr:row>3</xdr:row>
      <xdr:rowOff>0</xdr:rowOff>
    </xdr:from>
    <xdr:ext cx="142198" cy="356"/>
    <xdr:sp macro="" textlink="">
      <xdr:nvSpPr>
        <xdr:cNvPr id="36" name="CustomShape 1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>
        <a:xfrm>
          <a:off x="3835786" y="2409825"/>
          <a:ext cx="142198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5</xdr:col>
      <xdr:colOff>229678</xdr:colOff>
      <xdr:row>3</xdr:row>
      <xdr:rowOff>0</xdr:rowOff>
    </xdr:from>
    <xdr:ext cx="141841" cy="356"/>
    <xdr:sp macro="" textlink="">
      <xdr:nvSpPr>
        <xdr:cNvPr id="37" name="CustomShape 1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 flipV="1">
          <a:off x="3144328" y="2409825"/>
          <a:ext cx="141841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5</xdr:col>
      <xdr:colOff>229678</xdr:colOff>
      <xdr:row>3</xdr:row>
      <xdr:rowOff>0</xdr:rowOff>
    </xdr:from>
    <xdr:ext cx="141841" cy="356"/>
    <xdr:sp macro="" textlink="">
      <xdr:nvSpPr>
        <xdr:cNvPr id="38" name="CustomShape 1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/>
      </xdr:nvSpPr>
      <xdr:spPr>
        <a:xfrm flipV="1">
          <a:off x="3144328" y="2409825"/>
          <a:ext cx="141841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5</xdr:col>
      <xdr:colOff>229678</xdr:colOff>
      <xdr:row>3</xdr:row>
      <xdr:rowOff>0</xdr:rowOff>
    </xdr:from>
    <xdr:ext cx="141841" cy="356"/>
    <xdr:sp macro="" textlink="">
      <xdr:nvSpPr>
        <xdr:cNvPr id="39" name="CustomShape 1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/>
      </xdr:nvSpPr>
      <xdr:spPr>
        <a:xfrm flipV="1">
          <a:off x="3144328" y="2409825"/>
          <a:ext cx="141841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3</xdr:row>
      <xdr:rowOff>0</xdr:rowOff>
    </xdr:from>
    <xdr:ext cx="356" cy="356"/>
    <xdr:sp macro="" textlink="">
      <xdr:nvSpPr>
        <xdr:cNvPr id="40" name="CustomShape 1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/>
      </xdr:nvSpPr>
      <xdr:spPr>
        <a:xfrm flipV="1">
          <a:off x="8445163" y="2409825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3</xdr:row>
      <xdr:rowOff>0</xdr:rowOff>
    </xdr:from>
    <xdr:ext cx="356" cy="356"/>
    <xdr:sp macro="" textlink="">
      <xdr:nvSpPr>
        <xdr:cNvPr id="41" name="CustomShape 1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/>
      </xdr:nvSpPr>
      <xdr:spPr>
        <a:xfrm flipV="1">
          <a:off x="8445163" y="2409825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3</xdr:row>
      <xdr:rowOff>0</xdr:rowOff>
    </xdr:from>
    <xdr:ext cx="356" cy="356"/>
    <xdr:sp macro="" textlink="">
      <xdr:nvSpPr>
        <xdr:cNvPr id="42" name="CustomShape 1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/>
      </xdr:nvSpPr>
      <xdr:spPr>
        <a:xfrm flipV="1">
          <a:off x="8445163" y="2409825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3</xdr:row>
      <xdr:rowOff>0</xdr:rowOff>
    </xdr:from>
    <xdr:ext cx="356" cy="356"/>
    <xdr:sp macro="" textlink="">
      <xdr:nvSpPr>
        <xdr:cNvPr id="43" name="CustomShape 1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/>
      </xdr:nvSpPr>
      <xdr:spPr>
        <a:xfrm flipV="1">
          <a:off x="8445163" y="2409825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3</xdr:row>
      <xdr:rowOff>0</xdr:rowOff>
    </xdr:from>
    <xdr:ext cx="356" cy="356"/>
    <xdr:sp macro="" textlink="">
      <xdr:nvSpPr>
        <xdr:cNvPr id="44" name="CustomShape 1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/>
      </xdr:nvSpPr>
      <xdr:spPr>
        <a:xfrm flipV="1">
          <a:off x="8445163" y="2409825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3</xdr:row>
      <xdr:rowOff>0</xdr:rowOff>
    </xdr:from>
    <xdr:ext cx="356" cy="356"/>
    <xdr:sp macro="" textlink="">
      <xdr:nvSpPr>
        <xdr:cNvPr id="45" name="CustomShape 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/>
      </xdr:nvSpPr>
      <xdr:spPr>
        <a:xfrm flipV="1">
          <a:off x="8445163" y="2409825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3</xdr:row>
      <xdr:rowOff>0</xdr:rowOff>
    </xdr:from>
    <xdr:ext cx="356" cy="356"/>
    <xdr:sp macro="" textlink="">
      <xdr:nvSpPr>
        <xdr:cNvPr id="46" name="CustomShape 1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/>
      </xdr:nvSpPr>
      <xdr:spPr>
        <a:xfrm flipV="1">
          <a:off x="8445163" y="2409825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3</xdr:row>
      <xdr:rowOff>0</xdr:rowOff>
    </xdr:from>
    <xdr:ext cx="356" cy="356"/>
    <xdr:sp macro="" textlink="">
      <xdr:nvSpPr>
        <xdr:cNvPr id="47" name="CustomShape 1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/>
      </xdr:nvSpPr>
      <xdr:spPr>
        <a:xfrm flipV="1">
          <a:off x="8445163" y="2409825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3</xdr:row>
      <xdr:rowOff>0</xdr:rowOff>
    </xdr:from>
    <xdr:ext cx="356" cy="356"/>
    <xdr:sp macro="" textlink="">
      <xdr:nvSpPr>
        <xdr:cNvPr id="48" name="CustomShape 1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/>
      </xdr:nvSpPr>
      <xdr:spPr>
        <a:xfrm flipV="1">
          <a:off x="8445163" y="2409825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3</xdr:row>
      <xdr:rowOff>0</xdr:rowOff>
    </xdr:from>
    <xdr:ext cx="356" cy="356"/>
    <xdr:sp macro="" textlink="">
      <xdr:nvSpPr>
        <xdr:cNvPr id="49" name="CustomShape 1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/>
      </xdr:nvSpPr>
      <xdr:spPr>
        <a:xfrm flipV="1">
          <a:off x="8445163" y="2409825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3</xdr:row>
      <xdr:rowOff>0</xdr:rowOff>
    </xdr:from>
    <xdr:ext cx="356" cy="356"/>
    <xdr:sp macro="" textlink="">
      <xdr:nvSpPr>
        <xdr:cNvPr id="50" name="CustomShape 1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/>
      </xdr:nvSpPr>
      <xdr:spPr>
        <a:xfrm flipV="1">
          <a:off x="8445163" y="2409825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3</xdr:row>
      <xdr:rowOff>0</xdr:rowOff>
    </xdr:from>
    <xdr:ext cx="356" cy="356"/>
    <xdr:sp macro="" textlink="">
      <xdr:nvSpPr>
        <xdr:cNvPr id="51" name="CustomShape 1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/>
      </xdr:nvSpPr>
      <xdr:spPr>
        <a:xfrm flipV="1">
          <a:off x="8445163" y="2409825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3</xdr:row>
      <xdr:rowOff>0</xdr:rowOff>
    </xdr:from>
    <xdr:ext cx="356" cy="356"/>
    <xdr:sp macro="" textlink="">
      <xdr:nvSpPr>
        <xdr:cNvPr id="52" name="CustomShape 1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/>
      </xdr:nvSpPr>
      <xdr:spPr>
        <a:xfrm flipV="1">
          <a:off x="8445163" y="2409825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3</xdr:row>
      <xdr:rowOff>0</xdr:rowOff>
    </xdr:from>
    <xdr:ext cx="356" cy="356"/>
    <xdr:sp macro="" textlink="">
      <xdr:nvSpPr>
        <xdr:cNvPr id="53" name="CustomShape 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/>
      </xdr:nvSpPr>
      <xdr:spPr>
        <a:xfrm flipV="1">
          <a:off x="8445163" y="2409825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3</xdr:row>
      <xdr:rowOff>0</xdr:rowOff>
    </xdr:from>
    <xdr:ext cx="356" cy="356"/>
    <xdr:sp macro="" textlink="">
      <xdr:nvSpPr>
        <xdr:cNvPr id="54" name="CustomShape 1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/>
      </xdr:nvSpPr>
      <xdr:spPr>
        <a:xfrm flipV="1">
          <a:off x="8445163" y="2409825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3</xdr:row>
      <xdr:rowOff>0</xdr:rowOff>
    </xdr:from>
    <xdr:ext cx="356" cy="356"/>
    <xdr:sp macro="" textlink="">
      <xdr:nvSpPr>
        <xdr:cNvPr id="55" name="CustomShape 1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/>
      </xdr:nvSpPr>
      <xdr:spPr>
        <a:xfrm flipV="1">
          <a:off x="8445163" y="2409825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3</xdr:row>
      <xdr:rowOff>0</xdr:rowOff>
    </xdr:from>
    <xdr:ext cx="356" cy="356"/>
    <xdr:sp macro="" textlink="">
      <xdr:nvSpPr>
        <xdr:cNvPr id="56" name="CustomShape 1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/>
      </xdr:nvSpPr>
      <xdr:spPr>
        <a:xfrm flipV="1">
          <a:off x="8445163" y="2409825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3</xdr:row>
      <xdr:rowOff>0</xdr:rowOff>
    </xdr:from>
    <xdr:ext cx="356" cy="356"/>
    <xdr:sp macro="" textlink="">
      <xdr:nvSpPr>
        <xdr:cNvPr id="57" name="CustomShape 1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/>
      </xdr:nvSpPr>
      <xdr:spPr>
        <a:xfrm flipV="1">
          <a:off x="8445163" y="2409825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3</xdr:row>
      <xdr:rowOff>0</xdr:rowOff>
    </xdr:from>
    <xdr:ext cx="356" cy="356"/>
    <xdr:sp macro="" textlink="">
      <xdr:nvSpPr>
        <xdr:cNvPr id="58" name="CustomShape 1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/>
      </xdr:nvSpPr>
      <xdr:spPr>
        <a:xfrm flipV="1">
          <a:off x="8445163" y="2409825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3</xdr:row>
      <xdr:rowOff>0</xdr:rowOff>
    </xdr:from>
    <xdr:ext cx="356" cy="356"/>
    <xdr:sp macro="" textlink="">
      <xdr:nvSpPr>
        <xdr:cNvPr id="59" name="CustomShape 1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/>
      </xdr:nvSpPr>
      <xdr:spPr>
        <a:xfrm flipV="1">
          <a:off x="8445163" y="2409825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3</xdr:row>
      <xdr:rowOff>0</xdr:rowOff>
    </xdr:from>
    <xdr:ext cx="356" cy="356"/>
    <xdr:sp macro="" textlink="">
      <xdr:nvSpPr>
        <xdr:cNvPr id="60" name="CustomShape 1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/>
      </xdr:nvSpPr>
      <xdr:spPr>
        <a:xfrm flipV="1">
          <a:off x="8445163" y="2409825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3</xdr:row>
      <xdr:rowOff>0</xdr:rowOff>
    </xdr:from>
    <xdr:ext cx="356" cy="356"/>
    <xdr:sp macro="" textlink="">
      <xdr:nvSpPr>
        <xdr:cNvPr id="61" name="CustomShape 1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/>
      </xdr:nvSpPr>
      <xdr:spPr>
        <a:xfrm flipV="1">
          <a:off x="8445163" y="2409825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3</xdr:row>
      <xdr:rowOff>0</xdr:rowOff>
    </xdr:from>
    <xdr:ext cx="356" cy="356"/>
    <xdr:sp macro="" textlink="">
      <xdr:nvSpPr>
        <xdr:cNvPr id="62" name="CustomShape 1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/>
      </xdr:nvSpPr>
      <xdr:spPr>
        <a:xfrm flipV="1">
          <a:off x="8445163" y="2409825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3</xdr:row>
      <xdr:rowOff>0</xdr:rowOff>
    </xdr:from>
    <xdr:ext cx="356" cy="356"/>
    <xdr:sp macro="" textlink="">
      <xdr:nvSpPr>
        <xdr:cNvPr id="63" name="CustomShape 1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/>
      </xdr:nvSpPr>
      <xdr:spPr>
        <a:xfrm flipV="1">
          <a:off x="8445163" y="2409825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3</xdr:row>
      <xdr:rowOff>0</xdr:rowOff>
    </xdr:from>
    <xdr:ext cx="356" cy="356"/>
    <xdr:sp macro="" textlink="">
      <xdr:nvSpPr>
        <xdr:cNvPr id="64" name="CustomShape 1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/>
      </xdr:nvSpPr>
      <xdr:spPr>
        <a:xfrm flipV="1">
          <a:off x="8445163" y="2409825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3</xdr:row>
      <xdr:rowOff>0</xdr:rowOff>
    </xdr:from>
    <xdr:ext cx="356" cy="356"/>
    <xdr:sp macro="" textlink="">
      <xdr:nvSpPr>
        <xdr:cNvPr id="65" name="CustomShape 1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/>
      </xdr:nvSpPr>
      <xdr:spPr>
        <a:xfrm flipV="1">
          <a:off x="8445163" y="2409825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3</xdr:row>
      <xdr:rowOff>0</xdr:rowOff>
    </xdr:from>
    <xdr:ext cx="356" cy="356"/>
    <xdr:sp macro="" textlink="">
      <xdr:nvSpPr>
        <xdr:cNvPr id="66" name="CustomShape 1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/>
      </xdr:nvSpPr>
      <xdr:spPr>
        <a:xfrm flipV="1">
          <a:off x="8445163" y="2409825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3</xdr:row>
      <xdr:rowOff>0</xdr:rowOff>
    </xdr:from>
    <xdr:ext cx="356" cy="356"/>
    <xdr:sp macro="" textlink="">
      <xdr:nvSpPr>
        <xdr:cNvPr id="67" name="CustomShape 1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/>
      </xdr:nvSpPr>
      <xdr:spPr>
        <a:xfrm flipV="1">
          <a:off x="8445163" y="2409825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3</xdr:row>
      <xdr:rowOff>0</xdr:rowOff>
    </xdr:from>
    <xdr:ext cx="356" cy="356"/>
    <xdr:sp macro="" textlink="">
      <xdr:nvSpPr>
        <xdr:cNvPr id="68" name="CustomShape 1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/>
      </xdr:nvSpPr>
      <xdr:spPr>
        <a:xfrm flipV="1">
          <a:off x="8445163" y="2409825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3</xdr:row>
      <xdr:rowOff>0</xdr:rowOff>
    </xdr:from>
    <xdr:ext cx="356" cy="356"/>
    <xdr:sp macro="" textlink="">
      <xdr:nvSpPr>
        <xdr:cNvPr id="69" name="CustomShape 1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/>
      </xdr:nvSpPr>
      <xdr:spPr>
        <a:xfrm flipV="1">
          <a:off x="8445163" y="2409825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3</xdr:row>
      <xdr:rowOff>0</xdr:rowOff>
    </xdr:from>
    <xdr:ext cx="356" cy="356"/>
    <xdr:sp macro="" textlink="">
      <xdr:nvSpPr>
        <xdr:cNvPr id="70" name="CustomShape 1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/>
      </xdr:nvSpPr>
      <xdr:spPr>
        <a:xfrm flipV="1">
          <a:off x="8445163" y="2409825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3</xdr:row>
      <xdr:rowOff>0</xdr:rowOff>
    </xdr:from>
    <xdr:ext cx="356" cy="356"/>
    <xdr:sp macro="" textlink="">
      <xdr:nvSpPr>
        <xdr:cNvPr id="71" name="CustomShape 1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/>
      </xdr:nvSpPr>
      <xdr:spPr>
        <a:xfrm flipV="1">
          <a:off x="8445163" y="2409825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3</xdr:row>
      <xdr:rowOff>0</xdr:rowOff>
    </xdr:from>
    <xdr:ext cx="356" cy="356"/>
    <xdr:sp macro="" textlink="">
      <xdr:nvSpPr>
        <xdr:cNvPr id="72" name="CustomShape 1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/>
      </xdr:nvSpPr>
      <xdr:spPr>
        <a:xfrm flipV="1">
          <a:off x="8445163" y="2409825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3</xdr:row>
      <xdr:rowOff>0</xdr:rowOff>
    </xdr:from>
    <xdr:ext cx="356" cy="356"/>
    <xdr:sp macro="" textlink="">
      <xdr:nvSpPr>
        <xdr:cNvPr id="73" name="CustomShape 1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/>
      </xdr:nvSpPr>
      <xdr:spPr>
        <a:xfrm flipV="1">
          <a:off x="8445163" y="2409825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3</xdr:row>
      <xdr:rowOff>0</xdr:rowOff>
    </xdr:from>
    <xdr:ext cx="356" cy="356"/>
    <xdr:sp macro="" textlink="">
      <xdr:nvSpPr>
        <xdr:cNvPr id="74" name="CustomShape 1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/>
      </xdr:nvSpPr>
      <xdr:spPr>
        <a:xfrm flipV="1">
          <a:off x="8445163" y="2409825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3</xdr:row>
      <xdr:rowOff>0</xdr:rowOff>
    </xdr:from>
    <xdr:ext cx="356" cy="356"/>
    <xdr:sp macro="" textlink="">
      <xdr:nvSpPr>
        <xdr:cNvPr id="75" name="CustomShape 1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/>
      </xdr:nvSpPr>
      <xdr:spPr>
        <a:xfrm flipV="1">
          <a:off x="8445163" y="2409825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3</xdr:row>
      <xdr:rowOff>0</xdr:rowOff>
    </xdr:from>
    <xdr:ext cx="356" cy="356"/>
    <xdr:sp macro="" textlink="">
      <xdr:nvSpPr>
        <xdr:cNvPr id="76" name="CustomShape 1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/>
      </xdr:nvSpPr>
      <xdr:spPr>
        <a:xfrm flipV="1">
          <a:off x="8445163" y="2409825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3</xdr:row>
      <xdr:rowOff>0</xdr:rowOff>
    </xdr:from>
    <xdr:ext cx="356" cy="356"/>
    <xdr:sp macro="" textlink="">
      <xdr:nvSpPr>
        <xdr:cNvPr id="77" name="CustomShape 1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/>
      </xdr:nvSpPr>
      <xdr:spPr>
        <a:xfrm flipV="1">
          <a:off x="8445163" y="2409825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3</xdr:row>
      <xdr:rowOff>0</xdr:rowOff>
    </xdr:from>
    <xdr:ext cx="356" cy="356"/>
    <xdr:sp macro="" textlink="">
      <xdr:nvSpPr>
        <xdr:cNvPr id="78" name="CustomShape 1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/>
      </xdr:nvSpPr>
      <xdr:spPr>
        <a:xfrm flipV="1">
          <a:off x="8445163" y="2409825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3</xdr:row>
      <xdr:rowOff>0</xdr:rowOff>
    </xdr:from>
    <xdr:ext cx="356" cy="356"/>
    <xdr:sp macro="" textlink="">
      <xdr:nvSpPr>
        <xdr:cNvPr id="79" name="CustomShape 1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/>
      </xdr:nvSpPr>
      <xdr:spPr>
        <a:xfrm flipV="1">
          <a:off x="8445163" y="2409825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3</xdr:row>
      <xdr:rowOff>0</xdr:rowOff>
    </xdr:from>
    <xdr:ext cx="356" cy="356"/>
    <xdr:sp macro="" textlink="">
      <xdr:nvSpPr>
        <xdr:cNvPr id="80" name="CustomShape 1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/>
      </xdr:nvSpPr>
      <xdr:spPr>
        <a:xfrm flipV="1">
          <a:off x="8445163" y="2409825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3</xdr:row>
      <xdr:rowOff>0</xdr:rowOff>
    </xdr:from>
    <xdr:ext cx="356" cy="356"/>
    <xdr:sp macro="" textlink="">
      <xdr:nvSpPr>
        <xdr:cNvPr id="81" name="CustomShape 1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/>
      </xdr:nvSpPr>
      <xdr:spPr>
        <a:xfrm flipV="1">
          <a:off x="8445163" y="2409825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3</xdr:row>
      <xdr:rowOff>0</xdr:rowOff>
    </xdr:from>
    <xdr:ext cx="356" cy="356"/>
    <xdr:sp macro="" textlink="">
      <xdr:nvSpPr>
        <xdr:cNvPr id="82" name="CustomShape 1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/>
      </xdr:nvSpPr>
      <xdr:spPr>
        <a:xfrm flipV="1">
          <a:off x="8445163" y="2409825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3</xdr:row>
      <xdr:rowOff>0</xdr:rowOff>
    </xdr:from>
    <xdr:ext cx="356" cy="356"/>
    <xdr:sp macro="" textlink="">
      <xdr:nvSpPr>
        <xdr:cNvPr id="83" name="CustomShape 1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/>
      </xdr:nvSpPr>
      <xdr:spPr>
        <a:xfrm flipV="1">
          <a:off x="8445163" y="2409825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3</xdr:row>
      <xdr:rowOff>0</xdr:rowOff>
    </xdr:from>
    <xdr:ext cx="356" cy="356"/>
    <xdr:sp macro="" textlink="">
      <xdr:nvSpPr>
        <xdr:cNvPr id="84" name="CustomShape 1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/>
      </xdr:nvSpPr>
      <xdr:spPr>
        <a:xfrm flipV="1">
          <a:off x="8445163" y="2409825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3</xdr:row>
      <xdr:rowOff>0</xdr:rowOff>
    </xdr:from>
    <xdr:ext cx="356" cy="356"/>
    <xdr:sp macro="" textlink="">
      <xdr:nvSpPr>
        <xdr:cNvPr id="85" name="CustomShape 1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/>
      </xdr:nvSpPr>
      <xdr:spPr>
        <a:xfrm flipV="1">
          <a:off x="8445163" y="2409825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3</xdr:row>
      <xdr:rowOff>0</xdr:rowOff>
    </xdr:from>
    <xdr:ext cx="356" cy="356"/>
    <xdr:sp macro="" textlink="">
      <xdr:nvSpPr>
        <xdr:cNvPr id="86" name="CustomShape 1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/>
      </xdr:nvSpPr>
      <xdr:spPr>
        <a:xfrm flipV="1">
          <a:off x="8445163" y="2409825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3</xdr:row>
      <xdr:rowOff>0</xdr:rowOff>
    </xdr:from>
    <xdr:ext cx="356" cy="356"/>
    <xdr:sp macro="" textlink="">
      <xdr:nvSpPr>
        <xdr:cNvPr id="87" name="CustomShape 1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/>
      </xdr:nvSpPr>
      <xdr:spPr>
        <a:xfrm flipV="1">
          <a:off x="8445163" y="2409825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3</xdr:row>
      <xdr:rowOff>0</xdr:rowOff>
    </xdr:from>
    <xdr:ext cx="356" cy="356"/>
    <xdr:sp macro="" textlink="">
      <xdr:nvSpPr>
        <xdr:cNvPr id="88" name="CustomShape 1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/>
      </xdr:nvSpPr>
      <xdr:spPr>
        <a:xfrm flipV="1">
          <a:off x="8445163" y="2409825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3</xdr:row>
      <xdr:rowOff>0</xdr:rowOff>
    </xdr:from>
    <xdr:ext cx="356" cy="356"/>
    <xdr:sp macro="" textlink="">
      <xdr:nvSpPr>
        <xdr:cNvPr id="89" name="CustomShape 1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/>
      </xdr:nvSpPr>
      <xdr:spPr>
        <a:xfrm flipV="1">
          <a:off x="8445163" y="2409825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3</xdr:row>
      <xdr:rowOff>0</xdr:rowOff>
    </xdr:from>
    <xdr:ext cx="356" cy="356"/>
    <xdr:sp macro="" textlink="">
      <xdr:nvSpPr>
        <xdr:cNvPr id="90" name="CustomShape 1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/>
      </xdr:nvSpPr>
      <xdr:spPr>
        <a:xfrm flipV="1">
          <a:off x="8445163" y="2409825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3</xdr:row>
      <xdr:rowOff>0</xdr:rowOff>
    </xdr:from>
    <xdr:ext cx="356" cy="356"/>
    <xdr:sp macro="" textlink="">
      <xdr:nvSpPr>
        <xdr:cNvPr id="91" name="CustomShape 1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/>
      </xdr:nvSpPr>
      <xdr:spPr>
        <a:xfrm flipV="1">
          <a:off x="8445163" y="2409825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3</xdr:row>
      <xdr:rowOff>0</xdr:rowOff>
    </xdr:from>
    <xdr:ext cx="356" cy="356"/>
    <xdr:sp macro="" textlink="">
      <xdr:nvSpPr>
        <xdr:cNvPr id="92" name="CustomShape 1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/>
      </xdr:nvSpPr>
      <xdr:spPr>
        <a:xfrm flipV="1">
          <a:off x="8445163" y="2409825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3</xdr:row>
      <xdr:rowOff>0</xdr:rowOff>
    </xdr:from>
    <xdr:ext cx="356" cy="356"/>
    <xdr:sp macro="" textlink="">
      <xdr:nvSpPr>
        <xdr:cNvPr id="93" name="CustomShape 1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/>
      </xdr:nvSpPr>
      <xdr:spPr>
        <a:xfrm flipV="1">
          <a:off x="8445163" y="2409825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3</xdr:row>
      <xdr:rowOff>0</xdr:rowOff>
    </xdr:from>
    <xdr:ext cx="356" cy="356"/>
    <xdr:sp macro="" textlink="">
      <xdr:nvSpPr>
        <xdr:cNvPr id="94" name="CustomShape 1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/>
      </xdr:nvSpPr>
      <xdr:spPr>
        <a:xfrm flipV="1">
          <a:off x="8445163" y="2409825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3</xdr:row>
      <xdr:rowOff>0</xdr:rowOff>
    </xdr:from>
    <xdr:ext cx="356" cy="356"/>
    <xdr:sp macro="" textlink="">
      <xdr:nvSpPr>
        <xdr:cNvPr id="95" name="CustomShape 1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/>
      </xdr:nvSpPr>
      <xdr:spPr>
        <a:xfrm flipV="1">
          <a:off x="8445163" y="2409825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3</xdr:row>
      <xdr:rowOff>0</xdr:rowOff>
    </xdr:from>
    <xdr:ext cx="356" cy="356"/>
    <xdr:sp macro="" textlink="">
      <xdr:nvSpPr>
        <xdr:cNvPr id="96" name="CustomShape 1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/>
      </xdr:nvSpPr>
      <xdr:spPr>
        <a:xfrm flipV="1">
          <a:off x="8445163" y="2409825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3</xdr:row>
      <xdr:rowOff>0</xdr:rowOff>
    </xdr:from>
    <xdr:ext cx="356" cy="356"/>
    <xdr:sp macro="" textlink="">
      <xdr:nvSpPr>
        <xdr:cNvPr id="97" name="CustomShape 1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/>
      </xdr:nvSpPr>
      <xdr:spPr>
        <a:xfrm flipV="1">
          <a:off x="8445163" y="2409825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3</xdr:row>
      <xdr:rowOff>0</xdr:rowOff>
    </xdr:from>
    <xdr:ext cx="356" cy="356"/>
    <xdr:sp macro="" textlink="">
      <xdr:nvSpPr>
        <xdr:cNvPr id="98" name="CustomShape 1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/>
      </xdr:nvSpPr>
      <xdr:spPr>
        <a:xfrm flipV="1">
          <a:off x="8445163" y="2409825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3</xdr:row>
      <xdr:rowOff>0</xdr:rowOff>
    </xdr:from>
    <xdr:ext cx="356" cy="356"/>
    <xdr:sp macro="" textlink="">
      <xdr:nvSpPr>
        <xdr:cNvPr id="99" name="CustomShape 1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/>
      </xdr:nvSpPr>
      <xdr:spPr>
        <a:xfrm flipV="1">
          <a:off x="8445163" y="2409825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3</xdr:row>
      <xdr:rowOff>0</xdr:rowOff>
    </xdr:from>
    <xdr:ext cx="356" cy="356"/>
    <xdr:sp macro="" textlink="">
      <xdr:nvSpPr>
        <xdr:cNvPr id="100" name="CustomShape 1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/>
      </xdr:nvSpPr>
      <xdr:spPr>
        <a:xfrm flipV="1">
          <a:off x="8445163" y="2409825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3</xdr:row>
      <xdr:rowOff>0</xdr:rowOff>
    </xdr:from>
    <xdr:ext cx="356" cy="356"/>
    <xdr:sp macro="" textlink="">
      <xdr:nvSpPr>
        <xdr:cNvPr id="101" name="CustomShape 1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/>
      </xdr:nvSpPr>
      <xdr:spPr>
        <a:xfrm flipV="1">
          <a:off x="8445163" y="2409825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3</xdr:row>
      <xdr:rowOff>0</xdr:rowOff>
    </xdr:from>
    <xdr:ext cx="356" cy="356"/>
    <xdr:sp macro="" textlink="">
      <xdr:nvSpPr>
        <xdr:cNvPr id="102" name="CustomShape 1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/>
      </xdr:nvSpPr>
      <xdr:spPr>
        <a:xfrm flipV="1">
          <a:off x="8445163" y="2409825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3</xdr:row>
      <xdr:rowOff>0</xdr:rowOff>
    </xdr:from>
    <xdr:ext cx="356" cy="356"/>
    <xdr:sp macro="" textlink="">
      <xdr:nvSpPr>
        <xdr:cNvPr id="103" name="CustomShape 1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/>
      </xdr:nvSpPr>
      <xdr:spPr>
        <a:xfrm flipV="1">
          <a:off x="8445163" y="2409825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3</xdr:row>
      <xdr:rowOff>0</xdr:rowOff>
    </xdr:from>
    <xdr:ext cx="356" cy="356"/>
    <xdr:sp macro="" textlink="">
      <xdr:nvSpPr>
        <xdr:cNvPr id="104" name="CustomShape 1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/>
      </xdr:nvSpPr>
      <xdr:spPr>
        <a:xfrm flipV="1">
          <a:off x="8445163" y="2409825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3</xdr:row>
      <xdr:rowOff>0</xdr:rowOff>
    </xdr:from>
    <xdr:ext cx="356" cy="356"/>
    <xdr:sp macro="" textlink="">
      <xdr:nvSpPr>
        <xdr:cNvPr id="105" name="CustomShape 1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/>
      </xdr:nvSpPr>
      <xdr:spPr>
        <a:xfrm flipV="1">
          <a:off x="8445163" y="2409825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3</xdr:row>
      <xdr:rowOff>0</xdr:rowOff>
    </xdr:from>
    <xdr:ext cx="356" cy="356"/>
    <xdr:sp macro="" textlink="">
      <xdr:nvSpPr>
        <xdr:cNvPr id="106" name="CustomShape 1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/>
      </xdr:nvSpPr>
      <xdr:spPr>
        <a:xfrm flipV="1">
          <a:off x="8445163" y="2409825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3</xdr:row>
      <xdr:rowOff>0</xdr:rowOff>
    </xdr:from>
    <xdr:ext cx="356" cy="356"/>
    <xdr:sp macro="" textlink="">
      <xdr:nvSpPr>
        <xdr:cNvPr id="107" name="CustomShape 1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/>
      </xdr:nvSpPr>
      <xdr:spPr>
        <a:xfrm flipV="1">
          <a:off x="8445163" y="2409825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3</xdr:row>
      <xdr:rowOff>0</xdr:rowOff>
    </xdr:from>
    <xdr:ext cx="356" cy="356"/>
    <xdr:sp macro="" textlink="">
      <xdr:nvSpPr>
        <xdr:cNvPr id="108" name="CustomShape 1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/>
      </xdr:nvSpPr>
      <xdr:spPr>
        <a:xfrm flipV="1">
          <a:off x="8445163" y="2409825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3</xdr:row>
      <xdr:rowOff>0</xdr:rowOff>
    </xdr:from>
    <xdr:ext cx="356" cy="356"/>
    <xdr:sp macro="" textlink="">
      <xdr:nvSpPr>
        <xdr:cNvPr id="109" name="CustomShape 1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/>
      </xdr:nvSpPr>
      <xdr:spPr>
        <a:xfrm flipV="1">
          <a:off x="8445163" y="2409825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54361</xdr:colOff>
      <xdr:row>3</xdr:row>
      <xdr:rowOff>0</xdr:rowOff>
    </xdr:from>
    <xdr:ext cx="356" cy="356"/>
    <xdr:sp macro="" textlink="">
      <xdr:nvSpPr>
        <xdr:cNvPr id="110" name="CustomShape 1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/>
      </xdr:nvSpPr>
      <xdr:spPr>
        <a:xfrm>
          <a:off x="8445886" y="2409825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54361</xdr:colOff>
      <xdr:row>3</xdr:row>
      <xdr:rowOff>0</xdr:rowOff>
    </xdr:from>
    <xdr:ext cx="356" cy="356"/>
    <xdr:sp macro="" textlink="">
      <xdr:nvSpPr>
        <xdr:cNvPr id="111" name="CustomShape 1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/>
      </xdr:nvSpPr>
      <xdr:spPr>
        <a:xfrm>
          <a:off x="8445886" y="2409825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54361</xdr:colOff>
      <xdr:row>3</xdr:row>
      <xdr:rowOff>0</xdr:rowOff>
    </xdr:from>
    <xdr:ext cx="356" cy="356"/>
    <xdr:sp macro="" textlink="">
      <xdr:nvSpPr>
        <xdr:cNvPr id="112" name="CustomShape 1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/>
      </xdr:nvSpPr>
      <xdr:spPr>
        <a:xfrm>
          <a:off x="8445886" y="2409825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54361</xdr:colOff>
      <xdr:row>3</xdr:row>
      <xdr:rowOff>0</xdr:rowOff>
    </xdr:from>
    <xdr:ext cx="356" cy="356"/>
    <xdr:sp macro="" textlink="">
      <xdr:nvSpPr>
        <xdr:cNvPr id="113" name="CustomShape 1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/>
      </xdr:nvSpPr>
      <xdr:spPr>
        <a:xfrm>
          <a:off x="8445886" y="2409825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54361</xdr:colOff>
      <xdr:row>3</xdr:row>
      <xdr:rowOff>0</xdr:rowOff>
    </xdr:from>
    <xdr:ext cx="356" cy="356"/>
    <xdr:sp macro="" textlink="">
      <xdr:nvSpPr>
        <xdr:cNvPr id="114" name="CustomShape 1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/>
      </xdr:nvSpPr>
      <xdr:spPr>
        <a:xfrm>
          <a:off x="8445886" y="2409825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9</xdr:row>
      <xdr:rowOff>79561</xdr:rowOff>
    </xdr:from>
    <xdr:ext cx="356" cy="356"/>
    <xdr:sp macro="" textlink="">
      <xdr:nvSpPr>
        <xdr:cNvPr id="115" name="CustomShape 1">
          <a:extLst>
            <a:ext uri="{FF2B5EF4-FFF2-40B4-BE49-F238E27FC236}">
              <a16:creationId xmlns:a16="http://schemas.microsoft.com/office/drawing/2014/main" id="{00000000-0008-0000-0000-0000C3000000}"/>
            </a:ext>
          </a:extLst>
        </xdr:cNvPr>
        <xdr:cNvSpPr/>
      </xdr:nvSpPr>
      <xdr:spPr>
        <a:xfrm flipV="1">
          <a:off x="8445163" y="3899086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9</xdr:row>
      <xdr:rowOff>79561</xdr:rowOff>
    </xdr:from>
    <xdr:ext cx="356" cy="356"/>
    <xdr:sp macro="" textlink="">
      <xdr:nvSpPr>
        <xdr:cNvPr id="116" name="CustomShape 1">
          <a:extLst>
            <a:ext uri="{FF2B5EF4-FFF2-40B4-BE49-F238E27FC236}">
              <a16:creationId xmlns:a16="http://schemas.microsoft.com/office/drawing/2014/main" id="{00000000-0008-0000-0000-0000C4000000}"/>
            </a:ext>
          </a:extLst>
        </xdr:cNvPr>
        <xdr:cNvSpPr/>
      </xdr:nvSpPr>
      <xdr:spPr>
        <a:xfrm flipV="1">
          <a:off x="8445163" y="3899086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9</xdr:row>
      <xdr:rowOff>79561</xdr:rowOff>
    </xdr:from>
    <xdr:ext cx="356" cy="356"/>
    <xdr:sp macro="" textlink="">
      <xdr:nvSpPr>
        <xdr:cNvPr id="117" name="CustomShape 1">
          <a:extLst>
            <a:ext uri="{FF2B5EF4-FFF2-40B4-BE49-F238E27FC236}">
              <a16:creationId xmlns:a16="http://schemas.microsoft.com/office/drawing/2014/main" id="{00000000-0008-0000-0000-0000C5000000}"/>
            </a:ext>
          </a:extLst>
        </xdr:cNvPr>
        <xdr:cNvSpPr/>
      </xdr:nvSpPr>
      <xdr:spPr>
        <a:xfrm flipV="1">
          <a:off x="8445163" y="3899086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9</xdr:row>
      <xdr:rowOff>79561</xdr:rowOff>
    </xdr:from>
    <xdr:ext cx="356" cy="356"/>
    <xdr:sp macro="" textlink="">
      <xdr:nvSpPr>
        <xdr:cNvPr id="118" name="CustomShape 1">
          <a:extLst>
            <a:ext uri="{FF2B5EF4-FFF2-40B4-BE49-F238E27FC236}">
              <a16:creationId xmlns:a16="http://schemas.microsoft.com/office/drawing/2014/main" id="{00000000-0008-0000-0000-0000C7000000}"/>
            </a:ext>
          </a:extLst>
        </xdr:cNvPr>
        <xdr:cNvSpPr/>
      </xdr:nvSpPr>
      <xdr:spPr>
        <a:xfrm flipV="1">
          <a:off x="8445163" y="3899086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9</xdr:row>
      <xdr:rowOff>79561</xdr:rowOff>
    </xdr:from>
    <xdr:ext cx="356" cy="356"/>
    <xdr:sp macro="" textlink="">
      <xdr:nvSpPr>
        <xdr:cNvPr id="119" name="CustomShape 1">
          <a:extLst>
            <a:ext uri="{FF2B5EF4-FFF2-40B4-BE49-F238E27FC236}">
              <a16:creationId xmlns:a16="http://schemas.microsoft.com/office/drawing/2014/main" id="{00000000-0008-0000-0000-0000C6000000}"/>
            </a:ext>
          </a:extLst>
        </xdr:cNvPr>
        <xdr:cNvSpPr/>
      </xdr:nvSpPr>
      <xdr:spPr>
        <a:xfrm flipV="1">
          <a:off x="8445163" y="3899086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9</xdr:row>
      <xdr:rowOff>79561</xdr:rowOff>
    </xdr:from>
    <xdr:ext cx="356" cy="356"/>
    <xdr:sp macro="" textlink="">
      <xdr:nvSpPr>
        <xdr:cNvPr id="120" name="CustomShape 1">
          <a:extLst>
            <a:ext uri="{FF2B5EF4-FFF2-40B4-BE49-F238E27FC236}">
              <a16:creationId xmlns:a16="http://schemas.microsoft.com/office/drawing/2014/main" id="{00000000-0008-0000-0000-0000C8000000}"/>
            </a:ext>
          </a:extLst>
        </xdr:cNvPr>
        <xdr:cNvSpPr/>
      </xdr:nvSpPr>
      <xdr:spPr>
        <a:xfrm flipV="1">
          <a:off x="8445163" y="3899086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9</xdr:row>
      <xdr:rowOff>79561</xdr:rowOff>
    </xdr:from>
    <xdr:ext cx="356" cy="356"/>
    <xdr:sp macro="" textlink="">
      <xdr:nvSpPr>
        <xdr:cNvPr id="121" name="CustomShape 1">
          <a:extLst>
            <a:ext uri="{FF2B5EF4-FFF2-40B4-BE49-F238E27FC236}">
              <a16:creationId xmlns:a16="http://schemas.microsoft.com/office/drawing/2014/main" id="{00000000-0008-0000-0000-0000C9000000}"/>
            </a:ext>
          </a:extLst>
        </xdr:cNvPr>
        <xdr:cNvSpPr/>
      </xdr:nvSpPr>
      <xdr:spPr>
        <a:xfrm flipV="1">
          <a:off x="8445163" y="3899086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9</xdr:row>
      <xdr:rowOff>79561</xdr:rowOff>
    </xdr:from>
    <xdr:ext cx="356" cy="356"/>
    <xdr:sp macro="" textlink="">
      <xdr:nvSpPr>
        <xdr:cNvPr id="122" name="CustomShape 1">
          <a:extLst>
            <a:ext uri="{FF2B5EF4-FFF2-40B4-BE49-F238E27FC236}">
              <a16:creationId xmlns:a16="http://schemas.microsoft.com/office/drawing/2014/main" id="{00000000-0008-0000-0000-0000CA000000}"/>
            </a:ext>
          </a:extLst>
        </xdr:cNvPr>
        <xdr:cNvSpPr/>
      </xdr:nvSpPr>
      <xdr:spPr>
        <a:xfrm flipV="1">
          <a:off x="8445163" y="3899086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9</xdr:row>
      <xdr:rowOff>79561</xdr:rowOff>
    </xdr:from>
    <xdr:ext cx="356" cy="356"/>
    <xdr:sp macro="" textlink="">
      <xdr:nvSpPr>
        <xdr:cNvPr id="123" name="CustomShape 1">
          <a:extLst>
            <a:ext uri="{FF2B5EF4-FFF2-40B4-BE49-F238E27FC236}">
              <a16:creationId xmlns:a16="http://schemas.microsoft.com/office/drawing/2014/main" id="{00000000-0008-0000-0000-0000CB000000}"/>
            </a:ext>
          </a:extLst>
        </xdr:cNvPr>
        <xdr:cNvSpPr/>
      </xdr:nvSpPr>
      <xdr:spPr>
        <a:xfrm flipV="1">
          <a:off x="8445163" y="3899086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9</xdr:row>
      <xdr:rowOff>79561</xdr:rowOff>
    </xdr:from>
    <xdr:ext cx="356" cy="356"/>
    <xdr:sp macro="" textlink="">
      <xdr:nvSpPr>
        <xdr:cNvPr id="124" name="CustomShape 1">
          <a:extLst>
            <a:ext uri="{FF2B5EF4-FFF2-40B4-BE49-F238E27FC236}">
              <a16:creationId xmlns:a16="http://schemas.microsoft.com/office/drawing/2014/main" id="{00000000-0008-0000-0000-0000CC000000}"/>
            </a:ext>
          </a:extLst>
        </xdr:cNvPr>
        <xdr:cNvSpPr/>
      </xdr:nvSpPr>
      <xdr:spPr>
        <a:xfrm flipV="1">
          <a:off x="8445163" y="3899086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9</xdr:row>
      <xdr:rowOff>79561</xdr:rowOff>
    </xdr:from>
    <xdr:ext cx="356" cy="356"/>
    <xdr:sp macro="" textlink="">
      <xdr:nvSpPr>
        <xdr:cNvPr id="125" name="CustomShape 1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SpPr/>
      </xdr:nvSpPr>
      <xdr:spPr>
        <a:xfrm flipV="1">
          <a:off x="8445163" y="3899086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9</xdr:row>
      <xdr:rowOff>79561</xdr:rowOff>
    </xdr:from>
    <xdr:ext cx="356" cy="356"/>
    <xdr:sp macro="" textlink="">
      <xdr:nvSpPr>
        <xdr:cNvPr id="126" name="CustomShape 1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SpPr/>
      </xdr:nvSpPr>
      <xdr:spPr>
        <a:xfrm flipV="1">
          <a:off x="8445163" y="3899086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9</xdr:row>
      <xdr:rowOff>79561</xdr:rowOff>
    </xdr:from>
    <xdr:ext cx="356" cy="356"/>
    <xdr:sp macro="" textlink="">
      <xdr:nvSpPr>
        <xdr:cNvPr id="127" name="CustomShape 1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SpPr/>
      </xdr:nvSpPr>
      <xdr:spPr>
        <a:xfrm flipV="1">
          <a:off x="8445163" y="3899086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9</xdr:row>
      <xdr:rowOff>79561</xdr:rowOff>
    </xdr:from>
    <xdr:ext cx="356" cy="356"/>
    <xdr:sp macro="" textlink="">
      <xdr:nvSpPr>
        <xdr:cNvPr id="128" name="CustomShape 1">
          <a:extLst>
            <a:ext uri="{FF2B5EF4-FFF2-40B4-BE49-F238E27FC236}">
              <a16:creationId xmlns:a16="http://schemas.microsoft.com/office/drawing/2014/main" id="{00000000-0008-0000-0000-0000C0000000}"/>
            </a:ext>
          </a:extLst>
        </xdr:cNvPr>
        <xdr:cNvSpPr/>
      </xdr:nvSpPr>
      <xdr:spPr>
        <a:xfrm flipV="1">
          <a:off x="8445163" y="3899086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9</xdr:row>
      <xdr:rowOff>79561</xdr:rowOff>
    </xdr:from>
    <xdr:ext cx="356" cy="356"/>
    <xdr:sp macro="" textlink="">
      <xdr:nvSpPr>
        <xdr:cNvPr id="129" name="CustomShape 1">
          <a:extLst>
            <a:ext uri="{FF2B5EF4-FFF2-40B4-BE49-F238E27FC236}">
              <a16:creationId xmlns:a16="http://schemas.microsoft.com/office/drawing/2014/main" id="{00000000-0008-0000-0000-0000C1000000}"/>
            </a:ext>
          </a:extLst>
        </xdr:cNvPr>
        <xdr:cNvSpPr/>
      </xdr:nvSpPr>
      <xdr:spPr>
        <a:xfrm flipV="1">
          <a:off x="8445163" y="3899086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9</xdr:row>
      <xdr:rowOff>79561</xdr:rowOff>
    </xdr:from>
    <xdr:ext cx="356" cy="356"/>
    <xdr:sp macro="" textlink="">
      <xdr:nvSpPr>
        <xdr:cNvPr id="130" name="CustomShape 1">
          <a:extLst>
            <a:ext uri="{FF2B5EF4-FFF2-40B4-BE49-F238E27FC236}">
              <a16:creationId xmlns:a16="http://schemas.microsoft.com/office/drawing/2014/main" id="{00000000-0008-0000-0000-0000C2000000}"/>
            </a:ext>
          </a:extLst>
        </xdr:cNvPr>
        <xdr:cNvSpPr/>
      </xdr:nvSpPr>
      <xdr:spPr>
        <a:xfrm flipV="1">
          <a:off x="8445163" y="3899086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4</xdr:row>
      <xdr:rowOff>79561</xdr:rowOff>
    </xdr:from>
    <xdr:ext cx="356" cy="356"/>
    <xdr:sp macro="" textlink="">
      <xdr:nvSpPr>
        <xdr:cNvPr id="131" name="CustomShape 1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/>
      </xdr:nvSpPr>
      <xdr:spPr>
        <a:xfrm flipV="1">
          <a:off x="8445163" y="2946586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4</xdr:row>
      <xdr:rowOff>79561</xdr:rowOff>
    </xdr:from>
    <xdr:ext cx="356" cy="356"/>
    <xdr:sp macro="" textlink="">
      <xdr:nvSpPr>
        <xdr:cNvPr id="132" name="CustomShape 1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/>
      </xdr:nvSpPr>
      <xdr:spPr>
        <a:xfrm flipV="1">
          <a:off x="8445163" y="2946586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4</xdr:row>
      <xdr:rowOff>79561</xdr:rowOff>
    </xdr:from>
    <xdr:ext cx="356" cy="356"/>
    <xdr:sp macro="" textlink="">
      <xdr:nvSpPr>
        <xdr:cNvPr id="133" name="CustomShape 1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/>
      </xdr:nvSpPr>
      <xdr:spPr>
        <a:xfrm flipV="1">
          <a:off x="8445163" y="2946586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4</xdr:row>
      <xdr:rowOff>79561</xdr:rowOff>
    </xdr:from>
    <xdr:ext cx="356" cy="356"/>
    <xdr:sp macro="" textlink="">
      <xdr:nvSpPr>
        <xdr:cNvPr id="134" name="CustomShape 1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/>
      </xdr:nvSpPr>
      <xdr:spPr>
        <a:xfrm flipV="1">
          <a:off x="8445163" y="2946586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4</xdr:row>
      <xdr:rowOff>79561</xdr:rowOff>
    </xdr:from>
    <xdr:ext cx="356" cy="356"/>
    <xdr:sp macro="" textlink="">
      <xdr:nvSpPr>
        <xdr:cNvPr id="135" name="CustomShape 1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/>
      </xdr:nvSpPr>
      <xdr:spPr>
        <a:xfrm flipV="1">
          <a:off x="8445163" y="2946586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4</xdr:row>
      <xdr:rowOff>79561</xdr:rowOff>
    </xdr:from>
    <xdr:ext cx="356" cy="356"/>
    <xdr:sp macro="" textlink="">
      <xdr:nvSpPr>
        <xdr:cNvPr id="136" name="CustomShape 1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/>
      </xdr:nvSpPr>
      <xdr:spPr>
        <a:xfrm flipV="1">
          <a:off x="8445163" y="2946586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4</xdr:row>
      <xdr:rowOff>79561</xdr:rowOff>
    </xdr:from>
    <xdr:ext cx="356" cy="356"/>
    <xdr:sp macro="" textlink="">
      <xdr:nvSpPr>
        <xdr:cNvPr id="137" name="CustomShape 1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/>
      </xdr:nvSpPr>
      <xdr:spPr>
        <a:xfrm flipV="1">
          <a:off x="8445163" y="2946586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4</xdr:row>
      <xdr:rowOff>79561</xdr:rowOff>
    </xdr:from>
    <xdr:ext cx="356" cy="356"/>
    <xdr:sp macro="" textlink="">
      <xdr:nvSpPr>
        <xdr:cNvPr id="138" name="CustomShape 1">
          <a:extLst>
            <a:ext uri="{FF2B5EF4-FFF2-40B4-BE49-F238E27FC236}">
              <a16:creationId xmlns:a16="http://schemas.microsoft.com/office/drawing/2014/main" id="{00000000-0008-0000-0000-0000BD000000}"/>
            </a:ext>
          </a:extLst>
        </xdr:cNvPr>
        <xdr:cNvSpPr/>
      </xdr:nvSpPr>
      <xdr:spPr>
        <a:xfrm flipV="1">
          <a:off x="8445163" y="2946586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4</xdr:row>
      <xdr:rowOff>79561</xdr:rowOff>
    </xdr:from>
    <xdr:ext cx="356" cy="356"/>
    <xdr:sp macro="" textlink="">
      <xdr:nvSpPr>
        <xdr:cNvPr id="139" name="CustomShape 1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/>
      </xdr:nvSpPr>
      <xdr:spPr>
        <a:xfrm flipV="1">
          <a:off x="8445163" y="2946586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4</xdr:row>
      <xdr:rowOff>79561</xdr:rowOff>
    </xdr:from>
    <xdr:ext cx="356" cy="356"/>
    <xdr:sp macro="" textlink="">
      <xdr:nvSpPr>
        <xdr:cNvPr id="140" name="CustomShape 1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/>
      </xdr:nvSpPr>
      <xdr:spPr>
        <a:xfrm flipV="1">
          <a:off x="8445163" y="2946586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4</xdr:row>
      <xdr:rowOff>79561</xdr:rowOff>
    </xdr:from>
    <xdr:ext cx="356" cy="356"/>
    <xdr:sp macro="" textlink="">
      <xdr:nvSpPr>
        <xdr:cNvPr id="141" name="CustomShape 1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/>
      </xdr:nvSpPr>
      <xdr:spPr>
        <a:xfrm flipV="1">
          <a:off x="8445163" y="2946586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4</xdr:row>
      <xdr:rowOff>79561</xdr:rowOff>
    </xdr:from>
    <xdr:ext cx="356" cy="356"/>
    <xdr:sp macro="" textlink="">
      <xdr:nvSpPr>
        <xdr:cNvPr id="142" name="CustomShape 1">
          <a:extLst>
            <a:ext uri="{FF2B5EF4-FFF2-40B4-BE49-F238E27FC236}">
              <a16:creationId xmlns:a16="http://schemas.microsoft.com/office/drawing/2014/main" id="{00000000-0008-0000-0000-0000BC000000}"/>
            </a:ext>
          </a:extLst>
        </xdr:cNvPr>
        <xdr:cNvSpPr/>
      </xdr:nvSpPr>
      <xdr:spPr>
        <a:xfrm flipV="1">
          <a:off x="8445163" y="2946586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4</xdr:row>
      <xdr:rowOff>79561</xdr:rowOff>
    </xdr:from>
    <xdr:ext cx="356" cy="356"/>
    <xdr:sp macro="" textlink="">
      <xdr:nvSpPr>
        <xdr:cNvPr id="143" name="CustomShape 1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/>
      </xdr:nvSpPr>
      <xdr:spPr>
        <a:xfrm flipV="1">
          <a:off x="8445163" y="2946586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4</xdr:row>
      <xdr:rowOff>79561</xdr:rowOff>
    </xdr:from>
    <xdr:ext cx="356" cy="356"/>
    <xdr:sp macro="" textlink="">
      <xdr:nvSpPr>
        <xdr:cNvPr id="144" name="CustomShape 1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/>
      </xdr:nvSpPr>
      <xdr:spPr>
        <a:xfrm flipV="1">
          <a:off x="8445163" y="2946586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4</xdr:row>
      <xdr:rowOff>79561</xdr:rowOff>
    </xdr:from>
    <xdr:ext cx="356" cy="356"/>
    <xdr:sp macro="" textlink="">
      <xdr:nvSpPr>
        <xdr:cNvPr id="145" name="CustomShape 1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/>
      </xdr:nvSpPr>
      <xdr:spPr>
        <a:xfrm flipV="1">
          <a:off x="8445163" y="2946586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4</xdr:row>
      <xdr:rowOff>79561</xdr:rowOff>
    </xdr:from>
    <xdr:ext cx="356" cy="356"/>
    <xdr:sp macro="" textlink="">
      <xdr:nvSpPr>
        <xdr:cNvPr id="146" name="CustomShape 1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/>
      </xdr:nvSpPr>
      <xdr:spPr>
        <a:xfrm flipV="1">
          <a:off x="8445163" y="2946586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4</xdr:row>
      <xdr:rowOff>79561</xdr:rowOff>
    </xdr:from>
    <xdr:ext cx="356" cy="356"/>
    <xdr:sp macro="" textlink="">
      <xdr:nvSpPr>
        <xdr:cNvPr id="147" name="CustomShape 1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/>
      </xdr:nvSpPr>
      <xdr:spPr>
        <a:xfrm flipV="1">
          <a:off x="8445163" y="2946586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4</xdr:row>
      <xdr:rowOff>79561</xdr:rowOff>
    </xdr:from>
    <xdr:ext cx="356" cy="356"/>
    <xdr:sp macro="" textlink="">
      <xdr:nvSpPr>
        <xdr:cNvPr id="148" name="CustomShape 1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/>
      </xdr:nvSpPr>
      <xdr:spPr>
        <a:xfrm flipV="1">
          <a:off x="8445163" y="2946586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4</xdr:row>
      <xdr:rowOff>79561</xdr:rowOff>
    </xdr:from>
    <xdr:ext cx="356" cy="356"/>
    <xdr:sp macro="" textlink="">
      <xdr:nvSpPr>
        <xdr:cNvPr id="149" name="CustomShape 1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/>
      </xdr:nvSpPr>
      <xdr:spPr>
        <a:xfrm flipV="1">
          <a:off x="8445163" y="2946586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4</xdr:row>
      <xdr:rowOff>79561</xdr:rowOff>
    </xdr:from>
    <xdr:ext cx="356" cy="356"/>
    <xdr:sp macro="" textlink="">
      <xdr:nvSpPr>
        <xdr:cNvPr id="150" name="CustomShape 1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/>
      </xdr:nvSpPr>
      <xdr:spPr>
        <a:xfrm flipV="1">
          <a:off x="8445163" y="2946586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4</xdr:row>
      <xdr:rowOff>79561</xdr:rowOff>
    </xdr:from>
    <xdr:ext cx="356" cy="356"/>
    <xdr:sp macro="" textlink="">
      <xdr:nvSpPr>
        <xdr:cNvPr id="151" name="CustomShape 1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/>
      </xdr:nvSpPr>
      <xdr:spPr>
        <a:xfrm flipV="1">
          <a:off x="8445163" y="2946586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4</xdr:row>
      <xdr:rowOff>79561</xdr:rowOff>
    </xdr:from>
    <xdr:ext cx="356" cy="356"/>
    <xdr:sp macro="" textlink="">
      <xdr:nvSpPr>
        <xdr:cNvPr id="152" name="CustomShape 1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/>
      </xdr:nvSpPr>
      <xdr:spPr>
        <a:xfrm flipV="1">
          <a:off x="8445163" y="2946586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4</xdr:row>
      <xdr:rowOff>79561</xdr:rowOff>
    </xdr:from>
    <xdr:ext cx="356" cy="356"/>
    <xdr:sp macro="" textlink="">
      <xdr:nvSpPr>
        <xdr:cNvPr id="153" name="CustomShape 1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/>
      </xdr:nvSpPr>
      <xdr:spPr>
        <a:xfrm flipV="1">
          <a:off x="8445163" y="2946586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4</xdr:row>
      <xdr:rowOff>79561</xdr:rowOff>
    </xdr:from>
    <xdr:ext cx="356" cy="356"/>
    <xdr:sp macro="" textlink="">
      <xdr:nvSpPr>
        <xdr:cNvPr id="154" name="CustomShape 1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/>
      </xdr:nvSpPr>
      <xdr:spPr>
        <a:xfrm flipV="1">
          <a:off x="8445163" y="2946586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4</xdr:row>
      <xdr:rowOff>79561</xdr:rowOff>
    </xdr:from>
    <xdr:ext cx="356" cy="356"/>
    <xdr:sp macro="" textlink="">
      <xdr:nvSpPr>
        <xdr:cNvPr id="155" name="CustomShape 1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/>
      </xdr:nvSpPr>
      <xdr:spPr>
        <a:xfrm flipV="1">
          <a:off x="8445163" y="2946586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4</xdr:row>
      <xdr:rowOff>79561</xdr:rowOff>
    </xdr:from>
    <xdr:ext cx="356" cy="356"/>
    <xdr:sp macro="" textlink="">
      <xdr:nvSpPr>
        <xdr:cNvPr id="156" name="CustomShape 1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/>
      </xdr:nvSpPr>
      <xdr:spPr>
        <a:xfrm flipV="1">
          <a:off x="8445163" y="2946586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4</xdr:row>
      <xdr:rowOff>79561</xdr:rowOff>
    </xdr:from>
    <xdr:ext cx="356" cy="356"/>
    <xdr:sp macro="" textlink="">
      <xdr:nvSpPr>
        <xdr:cNvPr id="157" name="CustomShape 1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/>
      </xdr:nvSpPr>
      <xdr:spPr>
        <a:xfrm flipV="1">
          <a:off x="8445163" y="2946586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4</xdr:row>
      <xdr:rowOff>79561</xdr:rowOff>
    </xdr:from>
    <xdr:ext cx="356" cy="356"/>
    <xdr:sp macro="" textlink="">
      <xdr:nvSpPr>
        <xdr:cNvPr id="158" name="CustomShape 1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/>
      </xdr:nvSpPr>
      <xdr:spPr>
        <a:xfrm flipV="1">
          <a:off x="8445163" y="2946586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4</xdr:row>
      <xdr:rowOff>79561</xdr:rowOff>
    </xdr:from>
    <xdr:ext cx="356" cy="356"/>
    <xdr:sp macro="" textlink="">
      <xdr:nvSpPr>
        <xdr:cNvPr id="159" name="CustomShape 1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/>
      </xdr:nvSpPr>
      <xdr:spPr>
        <a:xfrm flipV="1">
          <a:off x="8445163" y="2946586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4</xdr:row>
      <xdr:rowOff>79561</xdr:rowOff>
    </xdr:from>
    <xdr:ext cx="356" cy="356"/>
    <xdr:sp macro="" textlink="">
      <xdr:nvSpPr>
        <xdr:cNvPr id="160" name="CustomShape 1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/>
      </xdr:nvSpPr>
      <xdr:spPr>
        <a:xfrm flipV="1">
          <a:off x="8445163" y="2946586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4</xdr:row>
      <xdr:rowOff>79561</xdr:rowOff>
    </xdr:from>
    <xdr:ext cx="356" cy="356"/>
    <xdr:sp macro="" textlink="">
      <xdr:nvSpPr>
        <xdr:cNvPr id="161" name="CustomShape 1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/>
      </xdr:nvSpPr>
      <xdr:spPr>
        <a:xfrm flipV="1">
          <a:off x="8445163" y="2946586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4</xdr:row>
      <xdr:rowOff>79561</xdr:rowOff>
    </xdr:from>
    <xdr:ext cx="356" cy="356"/>
    <xdr:sp macro="" textlink="">
      <xdr:nvSpPr>
        <xdr:cNvPr id="162" name="CustomShape 1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/>
      </xdr:nvSpPr>
      <xdr:spPr>
        <a:xfrm flipV="1">
          <a:off x="8445163" y="2946586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4</xdr:row>
      <xdr:rowOff>79561</xdr:rowOff>
    </xdr:from>
    <xdr:ext cx="356" cy="356"/>
    <xdr:sp macro="" textlink="">
      <xdr:nvSpPr>
        <xdr:cNvPr id="163" name="CustomShape 1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/>
      </xdr:nvSpPr>
      <xdr:spPr>
        <a:xfrm flipV="1">
          <a:off x="8445163" y="2946586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4</xdr:row>
      <xdr:rowOff>79561</xdr:rowOff>
    </xdr:from>
    <xdr:ext cx="356" cy="356"/>
    <xdr:sp macro="" textlink="">
      <xdr:nvSpPr>
        <xdr:cNvPr id="164" name="CustomShape 1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/>
      </xdr:nvSpPr>
      <xdr:spPr>
        <a:xfrm flipV="1">
          <a:off x="8445163" y="2946586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4</xdr:row>
      <xdr:rowOff>79561</xdr:rowOff>
    </xdr:from>
    <xdr:ext cx="356" cy="356"/>
    <xdr:sp macro="" textlink="">
      <xdr:nvSpPr>
        <xdr:cNvPr id="165" name="CustomShape 1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/>
      </xdr:nvSpPr>
      <xdr:spPr>
        <a:xfrm flipV="1">
          <a:off x="8445163" y="2946586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4</xdr:row>
      <xdr:rowOff>79561</xdr:rowOff>
    </xdr:from>
    <xdr:ext cx="356" cy="356"/>
    <xdr:sp macro="" textlink="">
      <xdr:nvSpPr>
        <xdr:cNvPr id="166" name="CustomShape 1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SpPr/>
      </xdr:nvSpPr>
      <xdr:spPr>
        <a:xfrm flipV="1">
          <a:off x="8445163" y="2946586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4</xdr:row>
      <xdr:rowOff>79561</xdr:rowOff>
    </xdr:from>
    <xdr:ext cx="356" cy="356"/>
    <xdr:sp macro="" textlink="">
      <xdr:nvSpPr>
        <xdr:cNvPr id="167" name="CustomShape 1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SpPr/>
      </xdr:nvSpPr>
      <xdr:spPr>
        <a:xfrm flipV="1">
          <a:off x="8445163" y="2946586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4</xdr:row>
      <xdr:rowOff>79561</xdr:rowOff>
    </xdr:from>
    <xdr:ext cx="356" cy="356"/>
    <xdr:sp macro="" textlink="">
      <xdr:nvSpPr>
        <xdr:cNvPr id="168" name="CustomShape 1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SpPr/>
      </xdr:nvSpPr>
      <xdr:spPr>
        <a:xfrm flipV="1">
          <a:off x="8445163" y="2946586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4</xdr:row>
      <xdr:rowOff>79561</xdr:rowOff>
    </xdr:from>
    <xdr:ext cx="356" cy="356"/>
    <xdr:sp macro="" textlink="">
      <xdr:nvSpPr>
        <xdr:cNvPr id="169" name="CustomShape 1">
          <a:extLs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SpPr/>
      </xdr:nvSpPr>
      <xdr:spPr>
        <a:xfrm flipV="1">
          <a:off x="8445163" y="2946586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4</xdr:row>
      <xdr:rowOff>79561</xdr:rowOff>
    </xdr:from>
    <xdr:ext cx="356" cy="356"/>
    <xdr:sp macro="" textlink="">
      <xdr:nvSpPr>
        <xdr:cNvPr id="170" name="CustomShape 1">
          <a:extLs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SpPr/>
      </xdr:nvSpPr>
      <xdr:spPr>
        <a:xfrm flipV="1">
          <a:off x="8445163" y="2946586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4</xdr:row>
      <xdr:rowOff>79561</xdr:rowOff>
    </xdr:from>
    <xdr:ext cx="356" cy="356"/>
    <xdr:sp macro="" textlink="">
      <xdr:nvSpPr>
        <xdr:cNvPr id="171" name="CustomShape 1">
          <a:extLst>
            <a:ext uri="{FF2B5EF4-FFF2-40B4-BE49-F238E27FC236}">
              <a16:creationId xmlns:a16="http://schemas.microsoft.com/office/drawing/2014/main" id="{00000000-0008-0000-0000-0000B5000000}"/>
            </a:ext>
          </a:extLst>
        </xdr:cNvPr>
        <xdr:cNvSpPr/>
      </xdr:nvSpPr>
      <xdr:spPr>
        <a:xfrm flipV="1">
          <a:off x="8445163" y="2946586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4</xdr:row>
      <xdr:rowOff>79561</xdr:rowOff>
    </xdr:from>
    <xdr:ext cx="356" cy="356"/>
    <xdr:sp macro="" textlink="">
      <xdr:nvSpPr>
        <xdr:cNvPr id="172" name="CustomShape 1">
          <a:extLs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SpPr/>
      </xdr:nvSpPr>
      <xdr:spPr>
        <a:xfrm flipV="1">
          <a:off x="8445163" y="2946586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4</xdr:row>
      <xdr:rowOff>79561</xdr:rowOff>
    </xdr:from>
    <xdr:ext cx="356" cy="356"/>
    <xdr:sp macro="" textlink="">
      <xdr:nvSpPr>
        <xdr:cNvPr id="173" name="CustomShape 1">
          <a:extLst>
            <a:ext uri="{FF2B5EF4-FFF2-40B4-BE49-F238E27FC236}">
              <a16:creationId xmlns:a16="http://schemas.microsoft.com/office/drawing/2014/main" id="{00000000-0008-0000-0000-0000B7000000}"/>
            </a:ext>
          </a:extLst>
        </xdr:cNvPr>
        <xdr:cNvSpPr/>
      </xdr:nvSpPr>
      <xdr:spPr>
        <a:xfrm flipV="1">
          <a:off x="8445163" y="2946586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4</xdr:row>
      <xdr:rowOff>79561</xdr:rowOff>
    </xdr:from>
    <xdr:ext cx="356" cy="356"/>
    <xdr:sp macro="" textlink="">
      <xdr:nvSpPr>
        <xdr:cNvPr id="174" name="CustomShape 1">
          <a:extLst>
            <a:ext uri="{FF2B5EF4-FFF2-40B4-BE49-F238E27FC236}">
              <a16:creationId xmlns:a16="http://schemas.microsoft.com/office/drawing/2014/main" id="{00000000-0008-0000-0000-0000B8000000}"/>
            </a:ext>
          </a:extLst>
        </xdr:cNvPr>
        <xdr:cNvSpPr/>
      </xdr:nvSpPr>
      <xdr:spPr>
        <a:xfrm flipV="1">
          <a:off x="8445163" y="2946586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4</xdr:row>
      <xdr:rowOff>79561</xdr:rowOff>
    </xdr:from>
    <xdr:ext cx="356" cy="356"/>
    <xdr:sp macro="" textlink="">
      <xdr:nvSpPr>
        <xdr:cNvPr id="175" name="CustomShape 1">
          <a:extLst>
            <a:ext uri="{FF2B5EF4-FFF2-40B4-BE49-F238E27FC236}">
              <a16:creationId xmlns:a16="http://schemas.microsoft.com/office/drawing/2014/main" id="{00000000-0008-0000-0000-0000B9000000}"/>
            </a:ext>
          </a:extLst>
        </xdr:cNvPr>
        <xdr:cNvSpPr/>
      </xdr:nvSpPr>
      <xdr:spPr>
        <a:xfrm flipV="1">
          <a:off x="8445163" y="2946586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4</xdr:row>
      <xdr:rowOff>79561</xdr:rowOff>
    </xdr:from>
    <xdr:ext cx="356" cy="356"/>
    <xdr:sp macro="" textlink="">
      <xdr:nvSpPr>
        <xdr:cNvPr id="176" name="CustomShape 1">
          <a:extLs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SpPr/>
      </xdr:nvSpPr>
      <xdr:spPr>
        <a:xfrm flipV="1">
          <a:off x="8445163" y="2946586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4</xdr:row>
      <xdr:rowOff>79561</xdr:rowOff>
    </xdr:from>
    <xdr:ext cx="356" cy="356"/>
    <xdr:sp macro="" textlink="">
      <xdr:nvSpPr>
        <xdr:cNvPr id="177" name="CustomShape 1">
          <a:extLst>
            <a:ext uri="{FF2B5EF4-FFF2-40B4-BE49-F238E27FC236}">
              <a16:creationId xmlns:a16="http://schemas.microsoft.com/office/drawing/2014/main" id="{00000000-0008-0000-0000-0000BB000000}"/>
            </a:ext>
          </a:extLst>
        </xdr:cNvPr>
        <xdr:cNvSpPr/>
      </xdr:nvSpPr>
      <xdr:spPr>
        <a:xfrm flipV="1">
          <a:off x="8445163" y="2946586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4</xdr:row>
      <xdr:rowOff>79561</xdr:rowOff>
    </xdr:from>
    <xdr:ext cx="356" cy="356"/>
    <xdr:sp macro="" textlink="">
      <xdr:nvSpPr>
        <xdr:cNvPr id="178" name="CustomShape 1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/>
      </xdr:nvSpPr>
      <xdr:spPr>
        <a:xfrm flipV="1">
          <a:off x="8445163" y="2946586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4</xdr:row>
      <xdr:rowOff>79561</xdr:rowOff>
    </xdr:from>
    <xdr:ext cx="356" cy="356"/>
    <xdr:sp macro="" textlink="">
      <xdr:nvSpPr>
        <xdr:cNvPr id="179" name="CustomShape 1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/>
      </xdr:nvSpPr>
      <xdr:spPr>
        <a:xfrm flipV="1">
          <a:off x="8445163" y="2946586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4</xdr:row>
      <xdr:rowOff>79561</xdr:rowOff>
    </xdr:from>
    <xdr:ext cx="356" cy="356"/>
    <xdr:sp macro="" textlink="">
      <xdr:nvSpPr>
        <xdr:cNvPr id="180" name="CustomShape 1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/>
      </xdr:nvSpPr>
      <xdr:spPr>
        <a:xfrm flipV="1">
          <a:off x="8445163" y="2946586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4</xdr:row>
      <xdr:rowOff>79561</xdr:rowOff>
    </xdr:from>
    <xdr:ext cx="356" cy="356"/>
    <xdr:sp macro="" textlink="">
      <xdr:nvSpPr>
        <xdr:cNvPr id="181" name="CustomShape 1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/>
      </xdr:nvSpPr>
      <xdr:spPr>
        <a:xfrm flipV="1">
          <a:off x="8445163" y="2946586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4</xdr:row>
      <xdr:rowOff>79561</xdr:rowOff>
    </xdr:from>
    <xdr:ext cx="356" cy="356"/>
    <xdr:sp macro="" textlink="">
      <xdr:nvSpPr>
        <xdr:cNvPr id="182" name="CustomShape 1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/>
      </xdr:nvSpPr>
      <xdr:spPr>
        <a:xfrm flipV="1">
          <a:off x="8445163" y="2946586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4</xdr:row>
      <xdr:rowOff>79561</xdr:rowOff>
    </xdr:from>
    <xdr:ext cx="356" cy="356"/>
    <xdr:sp macro="" textlink="">
      <xdr:nvSpPr>
        <xdr:cNvPr id="183" name="CustomShape 1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/>
      </xdr:nvSpPr>
      <xdr:spPr>
        <a:xfrm flipV="1">
          <a:off x="8445163" y="2946586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4</xdr:row>
      <xdr:rowOff>79561</xdr:rowOff>
    </xdr:from>
    <xdr:ext cx="356" cy="356"/>
    <xdr:sp macro="" textlink="">
      <xdr:nvSpPr>
        <xdr:cNvPr id="184" name="CustomShape 1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/>
      </xdr:nvSpPr>
      <xdr:spPr>
        <a:xfrm flipV="1">
          <a:off x="8445163" y="2946586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4</xdr:row>
      <xdr:rowOff>79561</xdr:rowOff>
    </xdr:from>
    <xdr:ext cx="356" cy="356"/>
    <xdr:sp macro="" textlink="">
      <xdr:nvSpPr>
        <xdr:cNvPr id="185" name="CustomShape 1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SpPr/>
      </xdr:nvSpPr>
      <xdr:spPr>
        <a:xfrm flipV="1">
          <a:off x="8445163" y="2946586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4</xdr:row>
      <xdr:rowOff>79561</xdr:rowOff>
    </xdr:from>
    <xdr:ext cx="356" cy="356"/>
    <xdr:sp macro="" textlink="">
      <xdr:nvSpPr>
        <xdr:cNvPr id="186" name="CustomShape 1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/>
      </xdr:nvSpPr>
      <xdr:spPr>
        <a:xfrm flipV="1">
          <a:off x="8445163" y="2946586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4</xdr:row>
      <xdr:rowOff>79561</xdr:rowOff>
    </xdr:from>
    <xdr:ext cx="356" cy="356"/>
    <xdr:sp macro="" textlink="">
      <xdr:nvSpPr>
        <xdr:cNvPr id="187" name="CustomShape 1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SpPr/>
      </xdr:nvSpPr>
      <xdr:spPr>
        <a:xfrm flipV="1">
          <a:off x="8445163" y="2946586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4</xdr:row>
      <xdr:rowOff>79561</xdr:rowOff>
    </xdr:from>
    <xdr:ext cx="356" cy="356"/>
    <xdr:sp macro="" textlink="">
      <xdr:nvSpPr>
        <xdr:cNvPr id="188" name="CustomShape 1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/>
      </xdr:nvSpPr>
      <xdr:spPr>
        <a:xfrm flipV="1">
          <a:off x="8445163" y="2946586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4</xdr:row>
      <xdr:rowOff>79561</xdr:rowOff>
    </xdr:from>
    <xdr:ext cx="356" cy="356"/>
    <xdr:sp macro="" textlink="">
      <xdr:nvSpPr>
        <xdr:cNvPr id="189" name="CustomShape 1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/>
      </xdr:nvSpPr>
      <xdr:spPr>
        <a:xfrm flipV="1">
          <a:off x="8445163" y="2946586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4</xdr:row>
      <xdr:rowOff>79561</xdr:rowOff>
    </xdr:from>
    <xdr:ext cx="356" cy="356"/>
    <xdr:sp macro="" textlink="">
      <xdr:nvSpPr>
        <xdr:cNvPr id="190" name="CustomShape 1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/>
      </xdr:nvSpPr>
      <xdr:spPr>
        <a:xfrm flipV="1">
          <a:off x="8445163" y="2946586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4</xdr:row>
      <xdr:rowOff>79561</xdr:rowOff>
    </xdr:from>
    <xdr:ext cx="356" cy="356"/>
    <xdr:sp macro="" textlink="">
      <xdr:nvSpPr>
        <xdr:cNvPr id="191" name="CustomShape 1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SpPr/>
      </xdr:nvSpPr>
      <xdr:spPr>
        <a:xfrm flipV="1">
          <a:off x="8445163" y="2946586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4</xdr:row>
      <xdr:rowOff>79561</xdr:rowOff>
    </xdr:from>
    <xdr:ext cx="356" cy="356"/>
    <xdr:sp macro="" textlink="">
      <xdr:nvSpPr>
        <xdr:cNvPr id="192" name="CustomShape 1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/>
      </xdr:nvSpPr>
      <xdr:spPr>
        <a:xfrm flipV="1">
          <a:off x="8445163" y="2946586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4</xdr:row>
      <xdr:rowOff>79561</xdr:rowOff>
    </xdr:from>
    <xdr:ext cx="356" cy="356"/>
    <xdr:sp macro="" textlink="">
      <xdr:nvSpPr>
        <xdr:cNvPr id="193" name="CustomShape 1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/>
      </xdr:nvSpPr>
      <xdr:spPr>
        <a:xfrm flipV="1">
          <a:off x="8445163" y="2946586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4</xdr:row>
      <xdr:rowOff>79561</xdr:rowOff>
    </xdr:from>
    <xdr:ext cx="356" cy="356"/>
    <xdr:sp macro="" textlink="">
      <xdr:nvSpPr>
        <xdr:cNvPr id="194" name="CustomShape 1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/>
      </xdr:nvSpPr>
      <xdr:spPr>
        <a:xfrm flipV="1">
          <a:off x="8445163" y="2946586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4</xdr:row>
      <xdr:rowOff>79561</xdr:rowOff>
    </xdr:from>
    <xdr:ext cx="356" cy="356"/>
    <xdr:sp macro="" textlink="">
      <xdr:nvSpPr>
        <xdr:cNvPr id="195" name="CustomShape 1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SpPr/>
      </xdr:nvSpPr>
      <xdr:spPr>
        <a:xfrm flipV="1">
          <a:off x="8445163" y="2946586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4</xdr:row>
      <xdr:rowOff>79561</xdr:rowOff>
    </xdr:from>
    <xdr:ext cx="356" cy="356"/>
    <xdr:sp macro="" textlink="">
      <xdr:nvSpPr>
        <xdr:cNvPr id="196" name="CustomShape 1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/>
      </xdr:nvSpPr>
      <xdr:spPr>
        <a:xfrm flipV="1">
          <a:off x="8445163" y="2946586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4</xdr:row>
      <xdr:rowOff>79561</xdr:rowOff>
    </xdr:from>
    <xdr:ext cx="356" cy="356"/>
    <xdr:sp macro="" textlink="">
      <xdr:nvSpPr>
        <xdr:cNvPr id="197" name="CustomShape 1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/>
      </xdr:nvSpPr>
      <xdr:spPr>
        <a:xfrm flipV="1">
          <a:off x="8445163" y="2946586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4</xdr:row>
      <xdr:rowOff>79561</xdr:rowOff>
    </xdr:from>
    <xdr:ext cx="356" cy="356"/>
    <xdr:sp macro="" textlink="">
      <xdr:nvSpPr>
        <xdr:cNvPr id="198" name="CustomShape 1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/>
      </xdr:nvSpPr>
      <xdr:spPr>
        <a:xfrm flipV="1">
          <a:off x="8445163" y="2946586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4</xdr:row>
      <xdr:rowOff>79561</xdr:rowOff>
    </xdr:from>
    <xdr:ext cx="356" cy="356"/>
    <xdr:sp macro="" textlink="">
      <xdr:nvSpPr>
        <xdr:cNvPr id="199" name="CustomShape 1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/>
      </xdr:nvSpPr>
      <xdr:spPr>
        <a:xfrm flipV="1">
          <a:off x="8445163" y="2946586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4</xdr:row>
      <xdr:rowOff>79561</xdr:rowOff>
    </xdr:from>
    <xdr:ext cx="356" cy="356"/>
    <xdr:sp macro="" textlink="">
      <xdr:nvSpPr>
        <xdr:cNvPr id="200" name="CustomShape 1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SpPr/>
      </xdr:nvSpPr>
      <xdr:spPr>
        <a:xfrm flipV="1">
          <a:off x="8445163" y="2946586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54361</xdr:colOff>
      <xdr:row>4</xdr:row>
      <xdr:rowOff>82798</xdr:rowOff>
    </xdr:from>
    <xdr:ext cx="356" cy="356"/>
    <xdr:sp macro="" textlink="">
      <xdr:nvSpPr>
        <xdr:cNvPr id="201" name="CustomShape 1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/>
      </xdr:nvSpPr>
      <xdr:spPr>
        <a:xfrm>
          <a:off x="8445886" y="2949823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54361</xdr:colOff>
      <xdr:row>4</xdr:row>
      <xdr:rowOff>82798</xdr:rowOff>
    </xdr:from>
    <xdr:ext cx="356" cy="356"/>
    <xdr:sp macro="" textlink="">
      <xdr:nvSpPr>
        <xdr:cNvPr id="202" name="CustomShape 1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/>
      </xdr:nvSpPr>
      <xdr:spPr>
        <a:xfrm>
          <a:off x="8445886" y="2949823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54361</xdr:colOff>
      <xdr:row>4</xdr:row>
      <xdr:rowOff>82798</xdr:rowOff>
    </xdr:from>
    <xdr:ext cx="356" cy="356"/>
    <xdr:sp macro="" textlink="">
      <xdr:nvSpPr>
        <xdr:cNvPr id="203" name="CustomShape 1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/>
      </xdr:nvSpPr>
      <xdr:spPr>
        <a:xfrm>
          <a:off x="8445886" y="2949823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54361</xdr:colOff>
      <xdr:row>4</xdr:row>
      <xdr:rowOff>82798</xdr:rowOff>
    </xdr:from>
    <xdr:ext cx="356" cy="356"/>
    <xdr:sp macro="" textlink="">
      <xdr:nvSpPr>
        <xdr:cNvPr id="204" name="CustomShape 1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/>
      </xdr:nvSpPr>
      <xdr:spPr>
        <a:xfrm>
          <a:off x="8445886" y="2949823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54361</xdr:colOff>
      <xdr:row>4</xdr:row>
      <xdr:rowOff>82798</xdr:rowOff>
    </xdr:from>
    <xdr:ext cx="356" cy="356"/>
    <xdr:sp macro="" textlink="">
      <xdr:nvSpPr>
        <xdr:cNvPr id="205" name="CustomShape 1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/>
      </xdr:nvSpPr>
      <xdr:spPr>
        <a:xfrm>
          <a:off x="8445886" y="2949823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5</xdr:col>
      <xdr:colOff>163083</xdr:colOff>
      <xdr:row>3</xdr:row>
      <xdr:rowOff>0</xdr:rowOff>
    </xdr:from>
    <xdr:ext cx="141841" cy="356"/>
    <xdr:sp macro="" textlink="">
      <xdr:nvSpPr>
        <xdr:cNvPr id="410" name="CustomShape 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 flipV="1">
          <a:off x="3077733" y="2752725"/>
          <a:ext cx="141841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5</xdr:col>
      <xdr:colOff>163083</xdr:colOff>
      <xdr:row>3</xdr:row>
      <xdr:rowOff>0</xdr:rowOff>
    </xdr:from>
    <xdr:ext cx="141841" cy="356"/>
    <xdr:sp macro="" textlink="">
      <xdr:nvSpPr>
        <xdr:cNvPr id="411" name="CustomShape 1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 flipV="1">
          <a:off x="3077733" y="2752725"/>
          <a:ext cx="141841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5</xdr:col>
      <xdr:colOff>201241</xdr:colOff>
      <xdr:row>3</xdr:row>
      <xdr:rowOff>0</xdr:rowOff>
    </xdr:from>
    <xdr:ext cx="141841" cy="356"/>
    <xdr:sp macro="" textlink="">
      <xdr:nvSpPr>
        <xdr:cNvPr id="412" name="CustomShape 1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 flipV="1">
          <a:off x="3115891" y="2752725"/>
          <a:ext cx="141841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6</xdr:col>
      <xdr:colOff>254523</xdr:colOff>
      <xdr:row>3</xdr:row>
      <xdr:rowOff>0</xdr:rowOff>
    </xdr:from>
    <xdr:ext cx="142198" cy="356"/>
    <xdr:sp macro="" textlink="">
      <xdr:nvSpPr>
        <xdr:cNvPr id="413" name="CustomShape 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>
        <a:xfrm>
          <a:off x="3807348" y="2752725"/>
          <a:ext cx="142198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6</xdr:col>
      <xdr:colOff>254523</xdr:colOff>
      <xdr:row>3</xdr:row>
      <xdr:rowOff>0</xdr:rowOff>
    </xdr:from>
    <xdr:ext cx="142198" cy="356"/>
    <xdr:sp macro="" textlink="">
      <xdr:nvSpPr>
        <xdr:cNvPr id="414" name="CustomShape 1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>
        <a:xfrm>
          <a:off x="3807348" y="2752725"/>
          <a:ext cx="142198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6</xdr:col>
      <xdr:colOff>254523</xdr:colOff>
      <xdr:row>3</xdr:row>
      <xdr:rowOff>0</xdr:rowOff>
    </xdr:from>
    <xdr:ext cx="142198" cy="356"/>
    <xdr:sp macro="" textlink="">
      <xdr:nvSpPr>
        <xdr:cNvPr id="415" name="CustomShape 1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/>
      </xdr:nvSpPr>
      <xdr:spPr>
        <a:xfrm>
          <a:off x="3807348" y="2752725"/>
          <a:ext cx="142198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6</xdr:col>
      <xdr:colOff>254523</xdr:colOff>
      <xdr:row>3</xdr:row>
      <xdr:rowOff>0</xdr:rowOff>
    </xdr:from>
    <xdr:ext cx="142198" cy="356"/>
    <xdr:sp macro="" textlink="">
      <xdr:nvSpPr>
        <xdr:cNvPr id="416" name="CustomShape 1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/>
      </xdr:nvSpPr>
      <xdr:spPr>
        <a:xfrm>
          <a:off x="3807348" y="2752725"/>
          <a:ext cx="142198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6</xdr:col>
      <xdr:colOff>254523</xdr:colOff>
      <xdr:row>3</xdr:row>
      <xdr:rowOff>0</xdr:rowOff>
    </xdr:from>
    <xdr:ext cx="142198" cy="356"/>
    <xdr:sp macro="" textlink="">
      <xdr:nvSpPr>
        <xdr:cNvPr id="417" name="CustomShape 1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/>
      </xdr:nvSpPr>
      <xdr:spPr>
        <a:xfrm>
          <a:off x="3807348" y="2752725"/>
          <a:ext cx="142198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4</xdr:col>
      <xdr:colOff>361444</xdr:colOff>
      <xdr:row>3</xdr:row>
      <xdr:rowOff>0</xdr:rowOff>
    </xdr:from>
    <xdr:ext cx="141841" cy="356"/>
    <xdr:sp macro="" textlink="">
      <xdr:nvSpPr>
        <xdr:cNvPr id="418" name="CustomShap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 flipV="1">
          <a:off x="2733169" y="2752725"/>
          <a:ext cx="141841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4</xdr:col>
      <xdr:colOff>361444</xdr:colOff>
      <xdr:row>3</xdr:row>
      <xdr:rowOff>0</xdr:rowOff>
    </xdr:from>
    <xdr:ext cx="141841" cy="356"/>
    <xdr:sp macro="" textlink="">
      <xdr:nvSpPr>
        <xdr:cNvPr id="419" name="CustomShape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 flipV="1">
          <a:off x="2733169" y="2752725"/>
          <a:ext cx="141841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4</xdr:col>
      <xdr:colOff>361444</xdr:colOff>
      <xdr:row>3</xdr:row>
      <xdr:rowOff>0</xdr:rowOff>
    </xdr:from>
    <xdr:ext cx="141841" cy="356"/>
    <xdr:sp macro="" textlink="">
      <xdr:nvSpPr>
        <xdr:cNvPr id="420" name="CustomShap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 flipV="1">
          <a:off x="2733169" y="2752725"/>
          <a:ext cx="141841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5</xdr:col>
      <xdr:colOff>172437</xdr:colOff>
      <xdr:row>3</xdr:row>
      <xdr:rowOff>0</xdr:rowOff>
    </xdr:from>
    <xdr:ext cx="141841" cy="356"/>
    <xdr:sp macro="" textlink="">
      <xdr:nvSpPr>
        <xdr:cNvPr id="421" name="CustomShape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 flipV="1">
          <a:off x="3087087" y="2752725"/>
          <a:ext cx="141841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5</xdr:col>
      <xdr:colOff>172437</xdr:colOff>
      <xdr:row>3</xdr:row>
      <xdr:rowOff>0</xdr:rowOff>
    </xdr:from>
    <xdr:ext cx="141841" cy="356"/>
    <xdr:sp macro="" textlink="">
      <xdr:nvSpPr>
        <xdr:cNvPr id="422" name="CustomShape 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 flipV="1">
          <a:off x="3087087" y="2752725"/>
          <a:ext cx="141841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5</xdr:col>
      <xdr:colOff>172437</xdr:colOff>
      <xdr:row>3</xdr:row>
      <xdr:rowOff>0</xdr:rowOff>
    </xdr:from>
    <xdr:ext cx="141841" cy="356"/>
    <xdr:sp macro="" textlink="">
      <xdr:nvSpPr>
        <xdr:cNvPr id="423" name="CustomShape 1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 flipV="1">
          <a:off x="3087087" y="2752725"/>
          <a:ext cx="141841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5</xdr:col>
      <xdr:colOff>172437</xdr:colOff>
      <xdr:row>3</xdr:row>
      <xdr:rowOff>0</xdr:rowOff>
    </xdr:from>
    <xdr:ext cx="141841" cy="356"/>
    <xdr:sp macro="" textlink="">
      <xdr:nvSpPr>
        <xdr:cNvPr id="424" name="CustomShape 1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 flipV="1">
          <a:off x="3087087" y="2752725"/>
          <a:ext cx="141841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5</xdr:col>
      <xdr:colOff>172437</xdr:colOff>
      <xdr:row>3</xdr:row>
      <xdr:rowOff>0</xdr:rowOff>
    </xdr:from>
    <xdr:ext cx="141841" cy="356"/>
    <xdr:sp macro="" textlink="">
      <xdr:nvSpPr>
        <xdr:cNvPr id="425" name="CustomShape 1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 flipV="1">
          <a:off x="3087087" y="2752725"/>
          <a:ext cx="141841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5</xdr:col>
      <xdr:colOff>172437</xdr:colOff>
      <xdr:row>3</xdr:row>
      <xdr:rowOff>0</xdr:rowOff>
    </xdr:from>
    <xdr:ext cx="141841" cy="356"/>
    <xdr:sp macro="" textlink="">
      <xdr:nvSpPr>
        <xdr:cNvPr id="426" name="CustomShape 1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 flipV="1">
          <a:off x="3087087" y="2752725"/>
          <a:ext cx="141841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6</xdr:col>
      <xdr:colOff>216356</xdr:colOff>
      <xdr:row>3</xdr:row>
      <xdr:rowOff>0</xdr:rowOff>
    </xdr:from>
    <xdr:ext cx="170636" cy="356"/>
    <xdr:sp macro="" textlink="">
      <xdr:nvSpPr>
        <xdr:cNvPr id="427" name="CustomShape 1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/>
      </xdr:nvSpPr>
      <xdr:spPr>
        <a:xfrm>
          <a:off x="3769181" y="2752725"/>
          <a:ext cx="170636" cy="356"/>
        </a:xfrm>
        <a:prstGeom prst="rect">
          <a:avLst/>
        </a:pr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5</xdr:col>
      <xdr:colOff>163083</xdr:colOff>
      <xdr:row>3</xdr:row>
      <xdr:rowOff>0</xdr:rowOff>
    </xdr:from>
    <xdr:ext cx="141841" cy="356"/>
    <xdr:sp macro="" textlink="">
      <xdr:nvSpPr>
        <xdr:cNvPr id="428" name="CustomShape 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 flipV="1">
          <a:off x="3077733" y="2752725"/>
          <a:ext cx="141841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5</xdr:col>
      <xdr:colOff>163083</xdr:colOff>
      <xdr:row>3</xdr:row>
      <xdr:rowOff>0</xdr:rowOff>
    </xdr:from>
    <xdr:ext cx="141841" cy="356"/>
    <xdr:sp macro="" textlink="">
      <xdr:nvSpPr>
        <xdr:cNvPr id="429" name="CustomShape 1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 flipV="1">
          <a:off x="3077733" y="2752725"/>
          <a:ext cx="141841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5</xdr:col>
      <xdr:colOff>163083</xdr:colOff>
      <xdr:row>3</xdr:row>
      <xdr:rowOff>0</xdr:rowOff>
    </xdr:from>
    <xdr:ext cx="141841" cy="356"/>
    <xdr:sp macro="" textlink="">
      <xdr:nvSpPr>
        <xdr:cNvPr id="430" name="CustomShape 1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 flipV="1">
          <a:off x="3077733" y="2752725"/>
          <a:ext cx="141841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5</xdr:col>
      <xdr:colOff>163083</xdr:colOff>
      <xdr:row>3</xdr:row>
      <xdr:rowOff>0</xdr:rowOff>
    </xdr:from>
    <xdr:ext cx="141841" cy="356"/>
    <xdr:sp macro="" textlink="">
      <xdr:nvSpPr>
        <xdr:cNvPr id="431" name="CustomShape 1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 flipV="1">
          <a:off x="3077733" y="2752725"/>
          <a:ext cx="141841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5</xdr:col>
      <xdr:colOff>163083</xdr:colOff>
      <xdr:row>3</xdr:row>
      <xdr:rowOff>0</xdr:rowOff>
    </xdr:from>
    <xdr:ext cx="141841" cy="356"/>
    <xdr:sp macro="" textlink="">
      <xdr:nvSpPr>
        <xdr:cNvPr id="432" name="CustomShape 1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 flipV="1">
          <a:off x="3077733" y="2752725"/>
          <a:ext cx="141841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6</xdr:col>
      <xdr:colOff>254523</xdr:colOff>
      <xdr:row>3</xdr:row>
      <xdr:rowOff>0</xdr:rowOff>
    </xdr:from>
    <xdr:ext cx="142198" cy="356"/>
    <xdr:sp macro="" textlink="">
      <xdr:nvSpPr>
        <xdr:cNvPr id="433" name="CustomShape 1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/>
      </xdr:nvSpPr>
      <xdr:spPr>
        <a:xfrm>
          <a:off x="3807348" y="2752725"/>
          <a:ext cx="142198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6</xdr:col>
      <xdr:colOff>254523</xdr:colOff>
      <xdr:row>3</xdr:row>
      <xdr:rowOff>0</xdr:rowOff>
    </xdr:from>
    <xdr:ext cx="142198" cy="356"/>
    <xdr:sp macro="" textlink="">
      <xdr:nvSpPr>
        <xdr:cNvPr id="434" name="CustomShape 1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/>
      </xdr:nvSpPr>
      <xdr:spPr>
        <a:xfrm>
          <a:off x="3807348" y="2752725"/>
          <a:ext cx="142198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6</xdr:col>
      <xdr:colOff>254523</xdr:colOff>
      <xdr:row>3</xdr:row>
      <xdr:rowOff>0</xdr:rowOff>
    </xdr:from>
    <xdr:ext cx="142198" cy="356"/>
    <xdr:sp macro="" textlink="">
      <xdr:nvSpPr>
        <xdr:cNvPr id="435" name="CustomShape 1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/>
      </xdr:nvSpPr>
      <xdr:spPr>
        <a:xfrm>
          <a:off x="3807348" y="2752725"/>
          <a:ext cx="142198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6</xdr:col>
      <xdr:colOff>254523</xdr:colOff>
      <xdr:row>3</xdr:row>
      <xdr:rowOff>0</xdr:rowOff>
    </xdr:from>
    <xdr:ext cx="142198" cy="356"/>
    <xdr:sp macro="" textlink="">
      <xdr:nvSpPr>
        <xdr:cNvPr id="436" name="CustomShape 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/>
      </xdr:nvSpPr>
      <xdr:spPr>
        <a:xfrm>
          <a:off x="3807348" y="2752725"/>
          <a:ext cx="142198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6</xdr:col>
      <xdr:colOff>254523</xdr:colOff>
      <xdr:row>3</xdr:row>
      <xdr:rowOff>0</xdr:rowOff>
    </xdr:from>
    <xdr:ext cx="142198" cy="356"/>
    <xdr:sp macro="" textlink="">
      <xdr:nvSpPr>
        <xdr:cNvPr id="437" name="CustomShape 1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/>
      </xdr:nvSpPr>
      <xdr:spPr>
        <a:xfrm>
          <a:off x="3807348" y="2752725"/>
          <a:ext cx="142198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6</xdr:col>
      <xdr:colOff>282961</xdr:colOff>
      <xdr:row>3</xdr:row>
      <xdr:rowOff>0</xdr:rowOff>
    </xdr:from>
    <xdr:ext cx="142198" cy="356"/>
    <xdr:sp macro="" textlink="">
      <xdr:nvSpPr>
        <xdr:cNvPr id="438" name="CustomShape 1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/>
      </xdr:nvSpPr>
      <xdr:spPr>
        <a:xfrm>
          <a:off x="3835786" y="2752725"/>
          <a:ext cx="142198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6</xdr:col>
      <xdr:colOff>282961</xdr:colOff>
      <xdr:row>3</xdr:row>
      <xdr:rowOff>0</xdr:rowOff>
    </xdr:from>
    <xdr:ext cx="142198" cy="356"/>
    <xdr:sp macro="" textlink="">
      <xdr:nvSpPr>
        <xdr:cNvPr id="439" name="CustomShape 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/>
      </xdr:nvSpPr>
      <xdr:spPr>
        <a:xfrm>
          <a:off x="3835786" y="2752725"/>
          <a:ext cx="142198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6</xdr:col>
      <xdr:colOff>282961</xdr:colOff>
      <xdr:row>3</xdr:row>
      <xdr:rowOff>0</xdr:rowOff>
    </xdr:from>
    <xdr:ext cx="142198" cy="356"/>
    <xdr:sp macro="" textlink="">
      <xdr:nvSpPr>
        <xdr:cNvPr id="440" name="Custom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/>
      </xdr:nvSpPr>
      <xdr:spPr>
        <a:xfrm>
          <a:off x="3835786" y="2752725"/>
          <a:ext cx="142198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6</xdr:col>
      <xdr:colOff>282961</xdr:colOff>
      <xdr:row>3</xdr:row>
      <xdr:rowOff>0</xdr:rowOff>
    </xdr:from>
    <xdr:ext cx="142198" cy="356"/>
    <xdr:sp macro="" textlink="">
      <xdr:nvSpPr>
        <xdr:cNvPr id="441" name="CustomShape 1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/>
      </xdr:nvSpPr>
      <xdr:spPr>
        <a:xfrm>
          <a:off x="3835786" y="2752725"/>
          <a:ext cx="142198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6</xdr:col>
      <xdr:colOff>282961</xdr:colOff>
      <xdr:row>3</xdr:row>
      <xdr:rowOff>0</xdr:rowOff>
    </xdr:from>
    <xdr:ext cx="142198" cy="356"/>
    <xdr:sp macro="" textlink="">
      <xdr:nvSpPr>
        <xdr:cNvPr id="442" name="CustomShape 1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/>
      </xdr:nvSpPr>
      <xdr:spPr>
        <a:xfrm>
          <a:off x="3835786" y="2752725"/>
          <a:ext cx="142198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6</xdr:col>
      <xdr:colOff>282961</xdr:colOff>
      <xdr:row>3</xdr:row>
      <xdr:rowOff>0</xdr:rowOff>
    </xdr:from>
    <xdr:ext cx="142198" cy="356"/>
    <xdr:sp macro="" textlink="">
      <xdr:nvSpPr>
        <xdr:cNvPr id="443" name="CustomShape 1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/>
      </xdr:nvSpPr>
      <xdr:spPr>
        <a:xfrm>
          <a:off x="3835786" y="2752725"/>
          <a:ext cx="142198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6</xdr:col>
      <xdr:colOff>282961</xdr:colOff>
      <xdr:row>3</xdr:row>
      <xdr:rowOff>0</xdr:rowOff>
    </xdr:from>
    <xdr:ext cx="142198" cy="356"/>
    <xdr:sp macro="" textlink="">
      <xdr:nvSpPr>
        <xdr:cNvPr id="444" name="CustomShape 1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>
        <a:xfrm>
          <a:off x="3835786" y="2752725"/>
          <a:ext cx="142198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5</xdr:col>
      <xdr:colOff>229678</xdr:colOff>
      <xdr:row>3</xdr:row>
      <xdr:rowOff>0</xdr:rowOff>
    </xdr:from>
    <xdr:ext cx="141841" cy="356"/>
    <xdr:sp macro="" textlink="">
      <xdr:nvSpPr>
        <xdr:cNvPr id="445" name="CustomShape 1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 flipV="1">
          <a:off x="3144328" y="2752725"/>
          <a:ext cx="141841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5</xdr:col>
      <xdr:colOff>229678</xdr:colOff>
      <xdr:row>3</xdr:row>
      <xdr:rowOff>0</xdr:rowOff>
    </xdr:from>
    <xdr:ext cx="141841" cy="356"/>
    <xdr:sp macro="" textlink="">
      <xdr:nvSpPr>
        <xdr:cNvPr id="446" name="CustomShape 1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/>
      </xdr:nvSpPr>
      <xdr:spPr>
        <a:xfrm flipV="1">
          <a:off x="3144328" y="2752725"/>
          <a:ext cx="141841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5</xdr:col>
      <xdr:colOff>229678</xdr:colOff>
      <xdr:row>3</xdr:row>
      <xdr:rowOff>0</xdr:rowOff>
    </xdr:from>
    <xdr:ext cx="141841" cy="356"/>
    <xdr:sp macro="" textlink="">
      <xdr:nvSpPr>
        <xdr:cNvPr id="447" name="CustomShape 1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/>
      </xdr:nvSpPr>
      <xdr:spPr>
        <a:xfrm flipV="1">
          <a:off x="3144328" y="2752725"/>
          <a:ext cx="141841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3</xdr:row>
      <xdr:rowOff>0</xdr:rowOff>
    </xdr:from>
    <xdr:ext cx="356" cy="356"/>
    <xdr:sp macro="" textlink="">
      <xdr:nvSpPr>
        <xdr:cNvPr id="448" name="CustomShape 1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/>
      </xdr:nvSpPr>
      <xdr:spPr>
        <a:xfrm flipV="1">
          <a:off x="8445163" y="2752725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3</xdr:row>
      <xdr:rowOff>0</xdr:rowOff>
    </xdr:from>
    <xdr:ext cx="356" cy="356"/>
    <xdr:sp macro="" textlink="">
      <xdr:nvSpPr>
        <xdr:cNvPr id="449" name="CustomShape 1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/>
      </xdr:nvSpPr>
      <xdr:spPr>
        <a:xfrm flipV="1">
          <a:off x="8445163" y="2752725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3</xdr:row>
      <xdr:rowOff>0</xdr:rowOff>
    </xdr:from>
    <xdr:ext cx="356" cy="356"/>
    <xdr:sp macro="" textlink="">
      <xdr:nvSpPr>
        <xdr:cNvPr id="450" name="CustomShape 1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/>
      </xdr:nvSpPr>
      <xdr:spPr>
        <a:xfrm flipV="1">
          <a:off x="8445163" y="2752725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3</xdr:row>
      <xdr:rowOff>0</xdr:rowOff>
    </xdr:from>
    <xdr:ext cx="356" cy="356"/>
    <xdr:sp macro="" textlink="">
      <xdr:nvSpPr>
        <xdr:cNvPr id="451" name="CustomShape 1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/>
      </xdr:nvSpPr>
      <xdr:spPr>
        <a:xfrm flipV="1">
          <a:off x="8445163" y="2752725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3</xdr:row>
      <xdr:rowOff>0</xdr:rowOff>
    </xdr:from>
    <xdr:ext cx="356" cy="356"/>
    <xdr:sp macro="" textlink="">
      <xdr:nvSpPr>
        <xdr:cNvPr id="452" name="CustomShape 1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/>
      </xdr:nvSpPr>
      <xdr:spPr>
        <a:xfrm flipV="1">
          <a:off x="8445163" y="2752725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3</xdr:row>
      <xdr:rowOff>0</xdr:rowOff>
    </xdr:from>
    <xdr:ext cx="356" cy="356"/>
    <xdr:sp macro="" textlink="">
      <xdr:nvSpPr>
        <xdr:cNvPr id="453" name="CustomShape 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/>
      </xdr:nvSpPr>
      <xdr:spPr>
        <a:xfrm flipV="1">
          <a:off x="8445163" y="2752725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3</xdr:row>
      <xdr:rowOff>0</xdr:rowOff>
    </xdr:from>
    <xdr:ext cx="356" cy="356"/>
    <xdr:sp macro="" textlink="">
      <xdr:nvSpPr>
        <xdr:cNvPr id="454" name="CustomShape 1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/>
      </xdr:nvSpPr>
      <xdr:spPr>
        <a:xfrm flipV="1">
          <a:off x="8445163" y="2752725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3</xdr:row>
      <xdr:rowOff>0</xdr:rowOff>
    </xdr:from>
    <xdr:ext cx="356" cy="356"/>
    <xdr:sp macro="" textlink="">
      <xdr:nvSpPr>
        <xdr:cNvPr id="455" name="CustomShape 1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/>
      </xdr:nvSpPr>
      <xdr:spPr>
        <a:xfrm flipV="1">
          <a:off x="8445163" y="2752725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3</xdr:row>
      <xdr:rowOff>0</xdr:rowOff>
    </xdr:from>
    <xdr:ext cx="356" cy="356"/>
    <xdr:sp macro="" textlink="">
      <xdr:nvSpPr>
        <xdr:cNvPr id="456" name="CustomShape 1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/>
      </xdr:nvSpPr>
      <xdr:spPr>
        <a:xfrm flipV="1">
          <a:off x="8445163" y="2752725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3</xdr:row>
      <xdr:rowOff>0</xdr:rowOff>
    </xdr:from>
    <xdr:ext cx="356" cy="356"/>
    <xdr:sp macro="" textlink="">
      <xdr:nvSpPr>
        <xdr:cNvPr id="457" name="CustomShape 1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/>
      </xdr:nvSpPr>
      <xdr:spPr>
        <a:xfrm flipV="1">
          <a:off x="8445163" y="2752725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3</xdr:row>
      <xdr:rowOff>0</xdr:rowOff>
    </xdr:from>
    <xdr:ext cx="356" cy="356"/>
    <xdr:sp macro="" textlink="">
      <xdr:nvSpPr>
        <xdr:cNvPr id="458" name="CustomShape 1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/>
      </xdr:nvSpPr>
      <xdr:spPr>
        <a:xfrm flipV="1">
          <a:off x="8445163" y="2752725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3</xdr:row>
      <xdr:rowOff>0</xdr:rowOff>
    </xdr:from>
    <xdr:ext cx="356" cy="356"/>
    <xdr:sp macro="" textlink="">
      <xdr:nvSpPr>
        <xdr:cNvPr id="459" name="CustomShape 1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/>
      </xdr:nvSpPr>
      <xdr:spPr>
        <a:xfrm flipV="1">
          <a:off x="8445163" y="2752725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3</xdr:row>
      <xdr:rowOff>0</xdr:rowOff>
    </xdr:from>
    <xdr:ext cx="356" cy="356"/>
    <xdr:sp macro="" textlink="">
      <xdr:nvSpPr>
        <xdr:cNvPr id="460" name="CustomShape 1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/>
      </xdr:nvSpPr>
      <xdr:spPr>
        <a:xfrm flipV="1">
          <a:off x="8445163" y="2752725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3</xdr:row>
      <xdr:rowOff>0</xdr:rowOff>
    </xdr:from>
    <xdr:ext cx="356" cy="356"/>
    <xdr:sp macro="" textlink="">
      <xdr:nvSpPr>
        <xdr:cNvPr id="461" name="CustomShape 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/>
      </xdr:nvSpPr>
      <xdr:spPr>
        <a:xfrm flipV="1">
          <a:off x="8445163" y="2752725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3</xdr:row>
      <xdr:rowOff>0</xdr:rowOff>
    </xdr:from>
    <xdr:ext cx="356" cy="356"/>
    <xdr:sp macro="" textlink="">
      <xdr:nvSpPr>
        <xdr:cNvPr id="462" name="CustomShape 1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/>
      </xdr:nvSpPr>
      <xdr:spPr>
        <a:xfrm flipV="1">
          <a:off x="8445163" y="2752725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3</xdr:row>
      <xdr:rowOff>0</xdr:rowOff>
    </xdr:from>
    <xdr:ext cx="356" cy="356"/>
    <xdr:sp macro="" textlink="">
      <xdr:nvSpPr>
        <xdr:cNvPr id="463" name="CustomShape 1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/>
      </xdr:nvSpPr>
      <xdr:spPr>
        <a:xfrm flipV="1">
          <a:off x="8445163" y="2752725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3</xdr:row>
      <xdr:rowOff>0</xdr:rowOff>
    </xdr:from>
    <xdr:ext cx="356" cy="356"/>
    <xdr:sp macro="" textlink="">
      <xdr:nvSpPr>
        <xdr:cNvPr id="464" name="CustomShape 1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/>
      </xdr:nvSpPr>
      <xdr:spPr>
        <a:xfrm flipV="1">
          <a:off x="8445163" y="2752725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3</xdr:row>
      <xdr:rowOff>0</xdr:rowOff>
    </xdr:from>
    <xdr:ext cx="356" cy="356"/>
    <xdr:sp macro="" textlink="">
      <xdr:nvSpPr>
        <xdr:cNvPr id="465" name="CustomShape 1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/>
      </xdr:nvSpPr>
      <xdr:spPr>
        <a:xfrm flipV="1">
          <a:off x="8445163" y="2752725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3</xdr:row>
      <xdr:rowOff>0</xdr:rowOff>
    </xdr:from>
    <xdr:ext cx="356" cy="356"/>
    <xdr:sp macro="" textlink="">
      <xdr:nvSpPr>
        <xdr:cNvPr id="466" name="CustomShape 1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/>
      </xdr:nvSpPr>
      <xdr:spPr>
        <a:xfrm flipV="1">
          <a:off x="8445163" y="2752725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3</xdr:row>
      <xdr:rowOff>0</xdr:rowOff>
    </xdr:from>
    <xdr:ext cx="356" cy="356"/>
    <xdr:sp macro="" textlink="">
      <xdr:nvSpPr>
        <xdr:cNvPr id="467" name="CustomShape 1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/>
      </xdr:nvSpPr>
      <xdr:spPr>
        <a:xfrm flipV="1">
          <a:off x="8445163" y="2752725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3</xdr:row>
      <xdr:rowOff>0</xdr:rowOff>
    </xdr:from>
    <xdr:ext cx="356" cy="356"/>
    <xdr:sp macro="" textlink="">
      <xdr:nvSpPr>
        <xdr:cNvPr id="468" name="CustomShape 1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/>
      </xdr:nvSpPr>
      <xdr:spPr>
        <a:xfrm flipV="1">
          <a:off x="8445163" y="2752725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3</xdr:row>
      <xdr:rowOff>0</xdr:rowOff>
    </xdr:from>
    <xdr:ext cx="356" cy="356"/>
    <xdr:sp macro="" textlink="">
      <xdr:nvSpPr>
        <xdr:cNvPr id="469" name="CustomShape 1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/>
      </xdr:nvSpPr>
      <xdr:spPr>
        <a:xfrm flipV="1">
          <a:off x="8445163" y="2752725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3</xdr:row>
      <xdr:rowOff>0</xdr:rowOff>
    </xdr:from>
    <xdr:ext cx="356" cy="356"/>
    <xdr:sp macro="" textlink="">
      <xdr:nvSpPr>
        <xdr:cNvPr id="470" name="CustomShape 1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/>
      </xdr:nvSpPr>
      <xdr:spPr>
        <a:xfrm flipV="1">
          <a:off x="8445163" y="2752725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3</xdr:row>
      <xdr:rowOff>0</xdr:rowOff>
    </xdr:from>
    <xdr:ext cx="356" cy="356"/>
    <xdr:sp macro="" textlink="">
      <xdr:nvSpPr>
        <xdr:cNvPr id="471" name="CustomShape 1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/>
      </xdr:nvSpPr>
      <xdr:spPr>
        <a:xfrm flipV="1">
          <a:off x="8445163" y="2752725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3</xdr:row>
      <xdr:rowOff>0</xdr:rowOff>
    </xdr:from>
    <xdr:ext cx="356" cy="356"/>
    <xdr:sp macro="" textlink="">
      <xdr:nvSpPr>
        <xdr:cNvPr id="472" name="CustomShape 1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/>
      </xdr:nvSpPr>
      <xdr:spPr>
        <a:xfrm flipV="1">
          <a:off x="8445163" y="2752725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3</xdr:row>
      <xdr:rowOff>0</xdr:rowOff>
    </xdr:from>
    <xdr:ext cx="356" cy="356"/>
    <xdr:sp macro="" textlink="">
      <xdr:nvSpPr>
        <xdr:cNvPr id="473" name="CustomShape 1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/>
      </xdr:nvSpPr>
      <xdr:spPr>
        <a:xfrm flipV="1">
          <a:off x="8445163" y="2752725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3</xdr:row>
      <xdr:rowOff>0</xdr:rowOff>
    </xdr:from>
    <xdr:ext cx="356" cy="356"/>
    <xdr:sp macro="" textlink="">
      <xdr:nvSpPr>
        <xdr:cNvPr id="474" name="CustomShape 1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/>
      </xdr:nvSpPr>
      <xdr:spPr>
        <a:xfrm flipV="1">
          <a:off x="8445163" y="2752725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3</xdr:row>
      <xdr:rowOff>0</xdr:rowOff>
    </xdr:from>
    <xdr:ext cx="356" cy="356"/>
    <xdr:sp macro="" textlink="">
      <xdr:nvSpPr>
        <xdr:cNvPr id="475" name="CustomShape 1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/>
      </xdr:nvSpPr>
      <xdr:spPr>
        <a:xfrm flipV="1">
          <a:off x="8445163" y="2752725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3</xdr:row>
      <xdr:rowOff>0</xdr:rowOff>
    </xdr:from>
    <xdr:ext cx="356" cy="356"/>
    <xdr:sp macro="" textlink="">
      <xdr:nvSpPr>
        <xdr:cNvPr id="476" name="CustomShape 1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/>
      </xdr:nvSpPr>
      <xdr:spPr>
        <a:xfrm flipV="1">
          <a:off x="8445163" y="2752725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3</xdr:row>
      <xdr:rowOff>0</xdr:rowOff>
    </xdr:from>
    <xdr:ext cx="356" cy="356"/>
    <xdr:sp macro="" textlink="">
      <xdr:nvSpPr>
        <xdr:cNvPr id="477" name="CustomShape 1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/>
      </xdr:nvSpPr>
      <xdr:spPr>
        <a:xfrm flipV="1">
          <a:off x="8445163" y="2752725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3</xdr:row>
      <xdr:rowOff>0</xdr:rowOff>
    </xdr:from>
    <xdr:ext cx="356" cy="356"/>
    <xdr:sp macro="" textlink="">
      <xdr:nvSpPr>
        <xdr:cNvPr id="478" name="CustomShape 1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/>
      </xdr:nvSpPr>
      <xdr:spPr>
        <a:xfrm flipV="1">
          <a:off x="8445163" y="2752725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3</xdr:row>
      <xdr:rowOff>0</xdr:rowOff>
    </xdr:from>
    <xdr:ext cx="356" cy="356"/>
    <xdr:sp macro="" textlink="">
      <xdr:nvSpPr>
        <xdr:cNvPr id="479" name="CustomShape 1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/>
      </xdr:nvSpPr>
      <xdr:spPr>
        <a:xfrm flipV="1">
          <a:off x="8445163" y="2752725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3</xdr:row>
      <xdr:rowOff>0</xdr:rowOff>
    </xdr:from>
    <xdr:ext cx="356" cy="356"/>
    <xdr:sp macro="" textlink="">
      <xdr:nvSpPr>
        <xdr:cNvPr id="480" name="CustomShape 1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/>
      </xdr:nvSpPr>
      <xdr:spPr>
        <a:xfrm flipV="1">
          <a:off x="8445163" y="2752725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3</xdr:row>
      <xdr:rowOff>0</xdr:rowOff>
    </xdr:from>
    <xdr:ext cx="356" cy="356"/>
    <xdr:sp macro="" textlink="">
      <xdr:nvSpPr>
        <xdr:cNvPr id="481" name="CustomShape 1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/>
      </xdr:nvSpPr>
      <xdr:spPr>
        <a:xfrm flipV="1">
          <a:off x="8445163" y="2752725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3</xdr:row>
      <xdr:rowOff>0</xdr:rowOff>
    </xdr:from>
    <xdr:ext cx="356" cy="356"/>
    <xdr:sp macro="" textlink="">
      <xdr:nvSpPr>
        <xdr:cNvPr id="482" name="CustomShape 1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/>
      </xdr:nvSpPr>
      <xdr:spPr>
        <a:xfrm flipV="1">
          <a:off x="8445163" y="2752725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3</xdr:row>
      <xdr:rowOff>0</xdr:rowOff>
    </xdr:from>
    <xdr:ext cx="356" cy="356"/>
    <xdr:sp macro="" textlink="">
      <xdr:nvSpPr>
        <xdr:cNvPr id="483" name="CustomShape 1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/>
      </xdr:nvSpPr>
      <xdr:spPr>
        <a:xfrm flipV="1">
          <a:off x="8445163" y="2752725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3</xdr:row>
      <xdr:rowOff>0</xdr:rowOff>
    </xdr:from>
    <xdr:ext cx="356" cy="356"/>
    <xdr:sp macro="" textlink="">
      <xdr:nvSpPr>
        <xdr:cNvPr id="484" name="CustomShape 1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/>
      </xdr:nvSpPr>
      <xdr:spPr>
        <a:xfrm flipV="1">
          <a:off x="8445163" y="2752725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3</xdr:row>
      <xdr:rowOff>0</xdr:rowOff>
    </xdr:from>
    <xdr:ext cx="356" cy="356"/>
    <xdr:sp macro="" textlink="">
      <xdr:nvSpPr>
        <xdr:cNvPr id="485" name="CustomShape 1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/>
      </xdr:nvSpPr>
      <xdr:spPr>
        <a:xfrm flipV="1">
          <a:off x="8445163" y="2752725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3</xdr:row>
      <xdr:rowOff>0</xdr:rowOff>
    </xdr:from>
    <xdr:ext cx="356" cy="356"/>
    <xdr:sp macro="" textlink="">
      <xdr:nvSpPr>
        <xdr:cNvPr id="486" name="CustomShape 1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/>
      </xdr:nvSpPr>
      <xdr:spPr>
        <a:xfrm flipV="1">
          <a:off x="8445163" y="2752725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3</xdr:row>
      <xdr:rowOff>0</xdr:rowOff>
    </xdr:from>
    <xdr:ext cx="356" cy="356"/>
    <xdr:sp macro="" textlink="">
      <xdr:nvSpPr>
        <xdr:cNvPr id="487" name="CustomShape 1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/>
      </xdr:nvSpPr>
      <xdr:spPr>
        <a:xfrm flipV="1">
          <a:off x="8445163" y="2752725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3</xdr:row>
      <xdr:rowOff>0</xdr:rowOff>
    </xdr:from>
    <xdr:ext cx="356" cy="356"/>
    <xdr:sp macro="" textlink="">
      <xdr:nvSpPr>
        <xdr:cNvPr id="488" name="CustomShape 1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/>
      </xdr:nvSpPr>
      <xdr:spPr>
        <a:xfrm flipV="1">
          <a:off x="8445163" y="2752725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3</xdr:row>
      <xdr:rowOff>0</xdr:rowOff>
    </xdr:from>
    <xdr:ext cx="356" cy="356"/>
    <xdr:sp macro="" textlink="">
      <xdr:nvSpPr>
        <xdr:cNvPr id="489" name="CustomShape 1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/>
      </xdr:nvSpPr>
      <xdr:spPr>
        <a:xfrm flipV="1">
          <a:off x="8445163" y="2752725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3</xdr:row>
      <xdr:rowOff>0</xdr:rowOff>
    </xdr:from>
    <xdr:ext cx="356" cy="356"/>
    <xdr:sp macro="" textlink="">
      <xdr:nvSpPr>
        <xdr:cNvPr id="490" name="CustomShape 1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/>
      </xdr:nvSpPr>
      <xdr:spPr>
        <a:xfrm flipV="1">
          <a:off x="8445163" y="2752725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3</xdr:row>
      <xdr:rowOff>0</xdr:rowOff>
    </xdr:from>
    <xdr:ext cx="356" cy="356"/>
    <xdr:sp macro="" textlink="">
      <xdr:nvSpPr>
        <xdr:cNvPr id="491" name="CustomShape 1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/>
      </xdr:nvSpPr>
      <xdr:spPr>
        <a:xfrm flipV="1">
          <a:off x="8445163" y="2752725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3</xdr:row>
      <xdr:rowOff>0</xdr:rowOff>
    </xdr:from>
    <xdr:ext cx="356" cy="356"/>
    <xdr:sp macro="" textlink="">
      <xdr:nvSpPr>
        <xdr:cNvPr id="492" name="CustomShape 1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/>
      </xdr:nvSpPr>
      <xdr:spPr>
        <a:xfrm flipV="1">
          <a:off x="8445163" y="2752725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3</xdr:row>
      <xdr:rowOff>0</xdr:rowOff>
    </xdr:from>
    <xdr:ext cx="356" cy="356"/>
    <xdr:sp macro="" textlink="">
      <xdr:nvSpPr>
        <xdr:cNvPr id="493" name="CustomShape 1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/>
      </xdr:nvSpPr>
      <xdr:spPr>
        <a:xfrm flipV="1">
          <a:off x="8445163" y="2752725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3</xdr:row>
      <xdr:rowOff>0</xdr:rowOff>
    </xdr:from>
    <xdr:ext cx="356" cy="356"/>
    <xdr:sp macro="" textlink="">
      <xdr:nvSpPr>
        <xdr:cNvPr id="494" name="CustomShape 1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/>
      </xdr:nvSpPr>
      <xdr:spPr>
        <a:xfrm flipV="1">
          <a:off x="8445163" y="2752725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3</xdr:row>
      <xdr:rowOff>0</xdr:rowOff>
    </xdr:from>
    <xdr:ext cx="356" cy="356"/>
    <xdr:sp macro="" textlink="">
      <xdr:nvSpPr>
        <xdr:cNvPr id="495" name="CustomShape 1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/>
      </xdr:nvSpPr>
      <xdr:spPr>
        <a:xfrm flipV="1">
          <a:off x="8445163" y="2752725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3</xdr:row>
      <xdr:rowOff>0</xdr:rowOff>
    </xdr:from>
    <xdr:ext cx="356" cy="356"/>
    <xdr:sp macro="" textlink="">
      <xdr:nvSpPr>
        <xdr:cNvPr id="496" name="CustomShape 1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/>
      </xdr:nvSpPr>
      <xdr:spPr>
        <a:xfrm flipV="1">
          <a:off x="8445163" y="2752725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3</xdr:row>
      <xdr:rowOff>0</xdr:rowOff>
    </xdr:from>
    <xdr:ext cx="356" cy="356"/>
    <xdr:sp macro="" textlink="">
      <xdr:nvSpPr>
        <xdr:cNvPr id="497" name="CustomShape 1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/>
      </xdr:nvSpPr>
      <xdr:spPr>
        <a:xfrm flipV="1">
          <a:off x="8445163" y="2752725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3</xdr:row>
      <xdr:rowOff>0</xdr:rowOff>
    </xdr:from>
    <xdr:ext cx="356" cy="356"/>
    <xdr:sp macro="" textlink="">
      <xdr:nvSpPr>
        <xdr:cNvPr id="498" name="CustomShape 1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/>
      </xdr:nvSpPr>
      <xdr:spPr>
        <a:xfrm flipV="1">
          <a:off x="8445163" y="2752725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3</xdr:row>
      <xdr:rowOff>0</xdr:rowOff>
    </xdr:from>
    <xdr:ext cx="356" cy="356"/>
    <xdr:sp macro="" textlink="">
      <xdr:nvSpPr>
        <xdr:cNvPr id="499" name="CustomShape 1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/>
      </xdr:nvSpPr>
      <xdr:spPr>
        <a:xfrm flipV="1">
          <a:off x="8445163" y="2752725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3</xdr:row>
      <xdr:rowOff>0</xdr:rowOff>
    </xdr:from>
    <xdr:ext cx="356" cy="356"/>
    <xdr:sp macro="" textlink="">
      <xdr:nvSpPr>
        <xdr:cNvPr id="500" name="CustomShape 1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/>
      </xdr:nvSpPr>
      <xdr:spPr>
        <a:xfrm flipV="1">
          <a:off x="8445163" y="2752725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3</xdr:row>
      <xdr:rowOff>0</xdr:rowOff>
    </xdr:from>
    <xdr:ext cx="356" cy="356"/>
    <xdr:sp macro="" textlink="">
      <xdr:nvSpPr>
        <xdr:cNvPr id="501" name="CustomShape 1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/>
      </xdr:nvSpPr>
      <xdr:spPr>
        <a:xfrm flipV="1">
          <a:off x="8445163" y="2752725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3</xdr:row>
      <xdr:rowOff>0</xdr:rowOff>
    </xdr:from>
    <xdr:ext cx="356" cy="356"/>
    <xdr:sp macro="" textlink="">
      <xdr:nvSpPr>
        <xdr:cNvPr id="502" name="CustomShape 1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/>
      </xdr:nvSpPr>
      <xdr:spPr>
        <a:xfrm flipV="1">
          <a:off x="8445163" y="2752725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3</xdr:row>
      <xdr:rowOff>0</xdr:rowOff>
    </xdr:from>
    <xdr:ext cx="356" cy="356"/>
    <xdr:sp macro="" textlink="">
      <xdr:nvSpPr>
        <xdr:cNvPr id="503" name="CustomShape 1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/>
      </xdr:nvSpPr>
      <xdr:spPr>
        <a:xfrm flipV="1">
          <a:off x="8445163" y="2752725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3</xdr:row>
      <xdr:rowOff>0</xdr:rowOff>
    </xdr:from>
    <xdr:ext cx="356" cy="356"/>
    <xdr:sp macro="" textlink="">
      <xdr:nvSpPr>
        <xdr:cNvPr id="504" name="CustomShape 1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/>
      </xdr:nvSpPr>
      <xdr:spPr>
        <a:xfrm flipV="1">
          <a:off x="8445163" y="2752725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3</xdr:row>
      <xdr:rowOff>0</xdr:rowOff>
    </xdr:from>
    <xdr:ext cx="356" cy="356"/>
    <xdr:sp macro="" textlink="">
      <xdr:nvSpPr>
        <xdr:cNvPr id="505" name="CustomShape 1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/>
      </xdr:nvSpPr>
      <xdr:spPr>
        <a:xfrm flipV="1">
          <a:off x="8445163" y="2752725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3</xdr:row>
      <xdr:rowOff>0</xdr:rowOff>
    </xdr:from>
    <xdr:ext cx="356" cy="356"/>
    <xdr:sp macro="" textlink="">
      <xdr:nvSpPr>
        <xdr:cNvPr id="506" name="CustomShape 1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/>
      </xdr:nvSpPr>
      <xdr:spPr>
        <a:xfrm flipV="1">
          <a:off x="8445163" y="2752725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3</xdr:row>
      <xdr:rowOff>0</xdr:rowOff>
    </xdr:from>
    <xdr:ext cx="356" cy="356"/>
    <xdr:sp macro="" textlink="">
      <xdr:nvSpPr>
        <xdr:cNvPr id="507" name="CustomShape 1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/>
      </xdr:nvSpPr>
      <xdr:spPr>
        <a:xfrm flipV="1">
          <a:off x="8445163" y="2752725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3</xdr:row>
      <xdr:rowOff>0</xdr:rowOff>
    </xdr:from>
    <xdr:ext cx="356" cy="356"/>
    <xdr:sp macro="" textlink="">
      <xdr:nvSpPr>
        <xdr:cNvPr id="508" name="CustomShape 1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/>
      </xdr:nvSpPr>
      <xdr:spPr>
        <a:xfrm flipV="1">
          <a:off x="8445163" y="2752725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3</xdr:row>
      <xdr:rowOff>0</xdr:rowOff>
    </xdr:from>
    <xdr:ext cx="356" cy="356"/>
    <xdr:sp macro="" textlink="">
      <xdr:nvSpPr>
        <xdr:cNvPr id="509" name="CustomShape 1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/>
      </xdr:nvSpPr>
      <xdr:spPr>
        <a:xfrm flipV="1">
          <a:off x="8445163" y="2752725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3</xdr:row>
      <xdr:rowOff>0</xdr:rowOff>
    </xdr:from>
    <xdr:ext cx="356" cy="356"/>
    <xdr:sp macro="" textlink="">
      <xdr:nvSpPr>
        <xdr:cNvPr id="510" name="CustomShape 1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/>
      </xdr:nvSpPr>
      <xdr:spPr>
        <a:xfrm flipV="1">
          <a:off x="8445163" y="2752725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3</xdr:row>
      <xdr:rowOff>0</xdr:rowOff>
    </xdr:from>
    <xdr:ext cx="356" cy="356"/>
    <xdr:sp macro="" textlink="">
      <xdr:nvSpPr>
        <xdr:cNvPr id="511" name="CustomShape 1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/>
      </xdr:nvSpPr>
      <xdr:spPr>
        <a:xfrm flipV="1">
          <a:off x="8445163" y="2752725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3</xdr:row>
      <xdr:rowOff>0</xdr:rowOff>
    </xdr:from>
    <xdr:ext cx="356" cy="356"/>
    <xdr:sp macro="" textlink="">
      <xdr:nvSpPr>
        <xdr:cNvPr id="512" name="CustomShape 1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/>
      </xdr:nvSpPr>
      <xdr:spPr>
        <a:xfrm flipV="1">
          <a:off x="8445163" y="2752725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3</xdr:row>
      <xdr:rowOff>0</xdr:rowOff>
    </xdr:from>
    <xdr:ext cx="356" cy="356"/>
    <xdr:sp macro="" textlink="">
      <xdr:nvSpPr>
        <xdr:cNvPr id="513" name="CustomShape 1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/>
      </xdr:nvSpPr>
      <xdr:spPr>
        <a:xfrm flipV="1">
          <a:off x="8445163" y="2752725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3</xdr:row>
      <xdr:rowOff>0</xdr:rowOff>
    </xdr:from>
    <xdr:ext cx="356" cy="356"/>
    <xdr:sp macro="" textlink="">
      <xdr:nvSpPr>
        <xdr:cNvPr id="514" name="CustomShape 1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/>
      </xdr:nvSpPr>
      <xdr:spPr>
        <a:xfrm flipV="1">
          <a:off x="8445163" y="2752725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3</xdr:row>
      <xdr:rowOff>0</xdr:rowOff>
    </xdr:from>
    <xdr:ext cx="356" cy="356"/>
    <xdr:sp macro="" textlink="">
      <xdr:nvSpPr>
        <xdr:cNvPr id="515" name="CustomShape 1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/>
      </xdr:nvSpPr>
      <xdr:spPr>
        <a:xfrm flipV="1">
          <a:off x="8445163" y="2752725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3</xdr:row>
      <xdr:rowOff>0</xdr:rowOff>
    </xdr:from>
    <xdr:ext cx="356" cy="356"/>
    <xdr:sp macro="" textlink="">
      <xdr:nvSpPr>
        <xdr:cNvPr id="516" name="CustomShape 1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/>
      </xdr:nvSpPr>
      <xdr:spPr>
        <a:xfrm flipV="1">
          <a:off x="8445163" y="2752725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3</xdr:row>
      <xdr:rowOff>0</xdr:rowOff>
    </xdr:from>
    <xdr:ext cx="356" cy="356"/>
    <xdr:sp macro="" textlink="">
      <xdr:nvSpPr>
        <xdr:cNvPr id="517" name="CustomShape 1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/>
      </xdr:nvSpPr>
      <xdr:spPr>
        <a:xfrm flipV="1">
          <a:off x="8445163" y="2752725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54361</xdr:colOff>
      <xdr:row>3</xdr:row>
      <xdr:rowOff>0</xdr:rowOff>
    </xdr:from>
    <xdr:ext cx="356" cy="356"/>
    <xdr:sp macro="" textlink="">
      <xdr:nvSpPr>
        <xdr:cNvPr id="518" name="CustomShape 1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/>
      </xdr:nvSpPr>
      <xdr:spPr>
        <a:xfrm>
          <a:off x="8445886" y="2752725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54361</xdr:colOff>
      <xdr:row>3</xdr:row>
      <xdr:rowOff>0</xdr:rowOff>
    </xdr:from>
    <xdr:ext cx="356" cy="356"/>
    <xdr:sp macro="" textlink="">
      <xdr:nvSpPr>
        <xdr:cNvPr id="519" name="CustomShape 1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/>
      </xdr:nvSpPr>
      <xdr:spPr>
        <a:xfrm>
          <a:off x="8445886" y="2752725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54361</xdr:colOff>
      <xdr:row>3</xdr:row>
      <xdr:rowOff>0</xdr:rowOff>
    </xdr:from>
    <xdr:ext cx="356" cy="356"/>
    <xdr:sp macro="" textlink="">
      <xdr:nvSpPr>
        <xdr:cNvPr id="520" name="CustomShape 1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/>
      </xdr:nvSpPr>
      <xdr:spPr>
        <a:xfrm>
          <a:off x="8445886" y="2752725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54361</xdr:colOff>
      <xdr:row>3</xdr:row>
      <xdr:rowOff>0</xdr:rowOff>
    </xdr:from>
    <xdr:ext cx="356" cy="356"/>
    <xdr:sp macro="" textlink="">
      <xdr:nvSpPr>
        <xdr:cNvPr id="521" name="CustomShape 1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/>
      </xdr:nvSpPr>
      <xdr:spPr>
        <a:xfrm>
          <a:off x="8445886" y="2752725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54361</xdr:colOff>
      <xdr:row>3</xdr:row>
      <xdr:rowOff>0</xdr:rowOff>
    </xdr:from>
    <xdr:ext cx="356" cy="356"/>
    <xdr:sp macro="" textlink="">
      <xdr:nvSpPr>
        <xdr:cNvPr id="522" name="CustomShape 1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/>
      </xdr:nvSpPr>
      <xdr:spPr>
        <a:xfrm>
          <a:off x="8445886" y="2752725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9</xdr:row>
      <xdr:rowOff>79561</xdr:rowOff>
    </xdr:from>
    <xdr:ext cx="356" cy="356"/>
    <xdr:sp macro="" textlink="">
      <xdr:nvSpPr>
        <xdr:cNvPr id="523" name="CustomShape 1">
          <a:extLst>
            <a:ext uri="{FF2B5EF4-FFF2-40B4-BE49-F238E27FC236}">
              <a16:creationId xmlns:a16="http://schemas.microsoft.com/office/drawing/2014/main" id="{00000000-0008-0000-0000-0000C3000000}"/>
            </a:ext>
          </a:extLst>
        </xdr:cNvPr>
        <xdr:cNvSpPr/>
      </xdr:nvSpPr>
      <xdr:spPr>
        <a:xfrm flipV="1">
          <a:off x="8445163" y="4241986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9</xdr:row>
      <xdr:rowOff>79561</xdr:rowOff>
    </xdr:from>
    <xdr:ext cx="356" cy="356"/>
    <xdr:sp macro="" textlink="">
      <xdr:nvSpPr>
        <xdr:cNvPr id="524" name="CustomShape 1">
          <a:extLst>
            <a:ext uri="{FF2B5EF4-FFF2-40B4-BE49-F238E27FC236}">
              <a16:creationId xmlns:a16="http://schemas.microsoft.com/office/drawing/2014/main" id="{00000000-0008-0000-0000-0000C4000000}"/>
            </a:ext>
          </a:extLst>
        </xdr:cNvPr>
        <xdr:cNvSpPr/>
      </xdr:nvSpPr>
      <xdr:spPr>
        <a:xfrm flipV="1">
          <a:off x="8445163" y="4241986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9</xdr:row>
      <xdr:rowOff>79561</xdr:rowOff>
    </xdr:from>
    <xdr:ext cx="356" cy="356"/>
    <xdr:sp macro="" textlink="">
      <xdr:nvSpPr>
        <xdr:cNvPr id="525" name="CustomShape 1">
          <a:extLst>
            <a:ext uri="{FF2B5EF4-FFF2-40B4-BE49-F238E27FC236}">
              <a16:creationId xmlns:a16="http://schemas.microsoft.com/office/drawing/2014/main" id="{00000000-0008-0000-0000-0000C5000000}"/>
            </a:ext>
          </a:extLst>
        </xdr:cNvPr>
        <xdr:cNvSpPr/>
      </xdr:nvSpPr>
      <xdr:spPr>
        <a:xfrm flipV="1">
          <a:off x="8445163" y="4241986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9</xdr:row>
      <xdr:rowOff>79561</xdr:rowOff>
    </xdr:from>
    <xdr:ext cx="356" cy="356"/>
    <xdr:sp macro="" textlink="">
      <xdr:nvSpPr>
        <xdr:cNvPr id="526" name="CustomShape 1">
          <a:extLst>
            <a:ext uri="{FF2B5EF4-FFF2-40B4-BE49-F238E27FC236}">
              <a16:creationId xmlns:a16="http://schemas.microsoft.com/office/drawing/2014/main" id="{00000000-0008-0000-0000-0000C7000000}"/>
            </a:ext>
          </a:extLst>
        </xdr:cNvPr>
        <xdr:cNvSpPr/>
      </xdr:nvSpPr>
      <xdr:spPr>
        <a:xfrm flipV="1">
          <a:off x="8445163" y="4241986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9</xdr:row>
      <xdr:rowOff>79561</xdr:rowOff>
    </xdr:from>
    <xdr:ext cx="356" cy="356"/>
    <xdr:sp macro="" textlink="">
      <xdr:nvSpPr>
        <xdr:cNvPr id="527" name="CustomShape 1">
          <a:extLst>
            <a:ext uri="{FF2B5EF4-FFF2-40B4-BE49-F238E27FC236}">
              <a16:creationId xmlns:a16="http://schemas.microsoft.com/office/drawing/2014/main" id="{00000000-0008-0000-0000-0000C6000000}"/>
            </a:ext>
          </a:extLst>
        </xdr:cNvPr>
        <xdr:cNvSpPr/>
      </xdr:nvSpPr>
      <xdr:spPr>
        <a:xfrm flipV="1">
          <a:off x="8445163" y="4241986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9</xdr:row>
      <xdr:rowOff>79561</xdr:rowOff>
    </xdr:from>
    <xdr:ext cx="356" cy="356"/>
    <xdr:sp macro="" textlink="">
      <xdr:nvSpPr>
        <xdr:cNvPr id="528" name="CustomShape 1">
          <a:extLst>
            <a:ext uri="{FF2B5EF4-FFF2-40B4-BE49-F238E27FC236}">
              <a16:creationId xmlns:a16="http://schemas.microsoft.com/office/drawing/2014/main" id="{00000000-0008-0000-0000-0000C8000000}"/>
            </a:ext>
          </a:extLst>
        </xdr:cNvPr>
        <xdr:cNvSpPr/>
      </xdr:nvSpPr>
      <xdr:spPr>
        <a:xfrm flipV="1">
          <a:off x="8445163" y="4241986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9</xdr:row>
      <xdr:rowOff>79561</xdr:rowOff>
    </xdr:from>
    <xdr:ext cx="356" cy="356"/>
    <xdr:sp macro="" textlink="">
      <xdr:nvSpPr>
        <xdr:cNvPr id="529" name="CustomShape 1">
          <a:extLst>
            <a:ext uri="{FF2B5EF4-FFF2-40B4-BE49-F238E27FC236}">
              <a16:creationId xmlns:a16="http://schemas.microsoft.com/office/drawing/2014/main" id="{00000000-0008-0000-0000-0000C9000000}"/>
            </a:ext>
          </a:extLst>
        </xdr:cNvPr>
        <xdr:cNvSpPr/>
      </xdr:nvSpPr>
      <xdr:spPr>
        <a:xfrm flipV="1">
          <a:off x="8445163" y="4241986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9</xdr:row>
      <xdr:rowOff>79561</xdr:rowOff>
    </xdr:from>
    <xdr:ext cx="356" cy="356"/>
    <xdr:sp macro="" textlink="">
      <xdr:nvSpPr>
        <xdr:cNvPr id="530" name="CustomShape 1">
          <a:extLst>
            <a:ext uri="{FF2B5EF4-FFF2-40B4-BE49-F238E27FC236}">
              <a16:creationId xmlns:a16="http://schemas.microsoft.com/office/drawing/2014/main" id="{00000000-0008-0000-0000-0000CA000000}"/>
            </a:ext>
          </a:extLst>
        </xdr:cNvPr>
        <xdr:cNvSpPr/>
      </xdr:nvSpPr>
      <xdr:spPr>
        <a:xfrm flipV="1">
          <a:off x="8445163" y="4241986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9</xdr:row>
      <xdr:rowOff>79561</xdr:rowOff>
    </xdr:from>
    <xdr:ext cx="356" cy="356"/>
    <xdr:sp macro="" textlink="">
      <xdr:nvSpPr>
        <xdr:cNvPr id="531" name="CustomShape 1">
          <a:extLst>
            <a:ext uri="{FF2B5EF4-FFF2-40B4-BE49-F238E27FC236}">
              <a16:creationId xmlns:a16="http://schemas.microsoft.com/office/drawing/2014/main" id="{00000000-0008-0000-0000-0000CB000000}"/>
            </a:ext>
          </a:extLst>
        </xdr:cNvPr>
        <xdr:cNvSpPr/>
      </xdr:nvSpPr>
      <xdr:spPr>
        <a:xfrm flipV="1">
          <a:off x="8445163" y="4241986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9</xdr:row>
      <xdr:rowOff>79561</xdr:rowOff>
    </xdr:from>
    <xdr:ext cx="356" cy="356"/>
    <xdr:sp macro="" textlink="">
      <xdr:nvSpPr>
        <xdr:cNvPr id="532" name="CustomShape 1">
          <a:extLst>
            <a:ext uri="{FF2B5EF4-FFF2-40B4-BE49-F238E27FC236}">
              <a16:creationId xmlns:a16="http://schemas.microsoft.com/office/drawing/2014/main" id="{00000000-0008-0000-0000-0000CC000000}"/>
            </a:ext>
          </a:extLst>
        </xdr:cNvPr>
        <xdr:cNvSpPr/>
      </xdr:nvSpPr>
      <xdr:spPr>
        <a:xfrm flipV="1">
          <a:off x="8445163" y="4241986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9</xdr:row>
      <xdr:rowOff>79561</xdr:rowOff>
    </xdr:from>
    <xdr:ext cx="356" cy="356"/>
    <xdr:sp macro="" textlink="">
      <xdr:nvSpPr>
        <xdr:cNvPr id="533" name="CustomShape 1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SpPr/>
      </xdr:nvSpPr>
      <xdr:spPr>
        <a:xfrm flipV="1">
          <a:off x="8445163" y="4241986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9</xdr:row>
      <xdr:rowOff>79561</xdr:rowOff>
    </xdr:from>
    <xdr:ext cx="356" cy="356"/>
    <xdr:sp macro="" textlink="">
      <xdr:nvSpPr>
        <xdr:cNvPr id="534" name="CustomShape 1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SpPr/>
      </xdr:nvSpPr>
      <xdr:spPr>
        <a:xfrm flipV="1">
          <a:off x="8445163" y="4241986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9</xdr:row>
      <xdr:rowOff>79561</xdr:rowOff>
    </xdr:from>
    <xdr:ext cx="356" cy="356"/>
    <xdr:sp macro="" textlink="">
      <xdr:nvSpPr>
        <xdr:cNvPr id="535" name="CustomShape 1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SpPr/>
      </xdr:nvSpPr>
      <xdr:spPr>
        <a:xfrm flipV="1">
          <a:off x="8445163" y="4241986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9</xdr:row>
      <xdr:rowOff>79561</xdr:rowOff>
    </xdr:from>
    <xdr:ext cx="356" cy="356"/>
    <xdr:sp macro="" textlink="">
      <xdr:nvSpPr>
        <xdr:cNvPr id="536" name="CustomShape 1">
          <a:extLst>
            <a:ext uri="{FF2B5EF4-FFF2-40B4-BE49-F238E27FC236}">
              <a16:creationId xmlns:a16="http://schemas.microsoft.com/office/drawing/2014/main" id="{00000000-0008-0000-0000-0000C0000000}"/>
            </a:ext>
          </a:extLst>
        </xdr:cNvPr>
        <xdr:cNvSpPr/>
      </xdr:nvSpPr>
      <xdr:spPr>
        <a:xfrm flipV="1">
          <a:off x="8445163" y="4241986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9</xdr:row>
      <xdr:rowOff>79561</xdr:rowOff>
    </xdr:from>
    <xdr:ext cx="356" cy="356"/>
    <xdr:sp macro="" textlink="">
      <xdr:nvSpPr>
        <xdr:cNvPr id="537" name="CustomShape 1">
          <a:extLst>
            <a:ext uri="{FF2B5EF4-FFF2-40B4-BE49-F238E27FC236}">
              <a16:creationId xmlns:a16="http://schemas.microsoft.com/office/drawing/2014/main" id="{00000000-0008-0000-0000-0000C1000000}"/>
            </a:ext>
          </a:extLst>
        </xdr:cNvPr>
        <xdr:cNvSpPr/>
      </xdr:nvSpPr>
      <xdr:spPr>
        <a:xfrm flipV="1">
          <a:off x="8445163" y="4241986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9</xdr:row>
      <xdr:rowOff>79561</xdr:rowOff>
    </xdr:from>
    <xdr:ext cx="356" cy="356"/>
    <xdr:sp macro="" textlink="">
      <xdr:nvSpPr>
        <xdr:cNvPr id="538" name="CustomShape 1">
          <a:extLst>
            <a:ext uri="{FF2B5EF4-FFF2-40B4-BE49-F238E27FC236}">
              <a16:creationId xmlns:a16="http://schemas.microsoft.com/office/drawing/2014/main" id="{00000000-0008-0000-0000-0000C2000000}"/>
            </a:ext>
          </a:extLst>
        </xdr:cNvPr>
        <xdr:cNvSpPr/>
      </xdr:nvSpPr>
      <xdr:spPr>
        <a:xfrm flipV="1">
          <a:off x="8445163" y="4241986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4</xdr:row>
      <xdr:rowOff>79561</xdr:rowOff>
    </xdr:from>
    <xdr:ext cx="356" cy="356"/>
    <xdr:sp macro="" textlink="">
      <xdr:nvSpPr>
        <xdr:cNvPr id="539" name="CustomShape 1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/>
      </xdr:nvSpPr>
      <xdr:spPr>
        <a:xfrm flipV="1">
          <a:off x="8445163" y="3289486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4</xdr:row>
      <xdr:rowOff>79561</xdr:rowOff>
    </xdr:from>
    <xdr:ext cx="356" cy="356"/>
    <xdr:sp macro="" textlink="">
      <xdr:nvSpPr>
        <xdr:cNvPr id="540" name="CustomShape 1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/>
      </xdr:nvSpPr>
      <xdr:spPr>
        <a:xfrm flipV="1">
          <a:off x="8445163" y="3289486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4</xdr:row>
      <xdr:rowOff>79561</xdr:rowOff>
    </xdr:from>
    <xdr:ext cx="356" cy="356"/>
    <xdr:sp macro="" textlink="">
      <xdr:nvSpPr>
        <xdr:cNvPr id="541" name="CustomShape 1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/>
      </xdr:nvSpPr>
      <xdr:spPr>
        <a:xfrm flipV="1">
          <a:off x="8445163" y="3289486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4</xdr:row>
      <xdr:rowOff>79561</xdr:rowOff>
    </xdr:from>
    <xdr:ext cx="356" cy="356"/>
    <xdr:sp macro="" textlink="">
      <xdr:nvSpPr>
        <xdr:cNvPr id="542" name="CustomShape 1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/>
      </xdr:nvSpPr>
      <xdr:spPr>
        <a:xfrm flipV="1">
          <a:off x="8445163" y="3289486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4</xdr:row>
      <xdr:rowOff>79561</xdr:rowOff>
    </xdr:from>
    <xdr:ext cx="356" cy="356"/>
    <xdr:sp macro="" textlink="">
      <xdr:nvSpPr>
        <xdr:cNvPr id="543" name="CustomShape 1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/>
      </xdr:nvSpPr>
      <xdr:spPr>
        <a:xfrm flipV="1">
          <a:off x="8445163" y="3289486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4</xdr:row>
      <xdr:rowOff>79561</xdr:rowOff>
    </xdr:from>
    <xdr:ext cx="356" cy="356"/>
    <xdr:sp macro="" textlink="">
      <xdr:nvSpPr>
        <xdr:cNvPr id="544" name="CustomShape 1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/>
      </xdr:nvSpPr>
      <xdr:spPr>
        <a:xfrm flipV="1">
          <a:off x="8445163" y="3289486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4</xdr:row>
      <xdr:rowOff>79561</xdr:rowOff>
    </xdr:from>
    <xdr:ext cx="356" cy="356"/>
    <xdr:sp macro="" textlink="">
      <xdr:nvSpPr>
        <xdr:cNvPr id="545" name="CustomShape 1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/>
      </xdr:nvSpPr>
      <xdr:spPr>
        <a:xfrm flipV="1">
          <a:off x="8445163" y="3289486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4</xdr:row>
      <xdr:rowOff>79561</xdr:rowOff>
    </xdr:from>
    <xdr:ext cx="356" cy="356"/>
    <xdr:sp macro="" textlink="">
      <xdr:nvSpPr>
        <xdr:cNvPr id="546" name="CustomShape 1">
          <a:extLst>
            <a:ext uri="{FF2B5EF4-FFF2-40B4-BE49-F238E27FC236}">
              <a16:creationId xmlns:a16="http://schemas.microsoft.com/office/drawing/2014/main" id="{00000000-0008-0000-0000-0000BD000000}"/>
            </a:ext>
          </a:extLst>
        </xdr:cNvPr>
        <xdr:cNvSpPr/>
      </xdr:nvSpPr>
      <xdr:spPr>
        <a:xfrm flipV="1">
          <a:off x="8445163" y="3289486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4</xdr:row>
      <xdr:rowOff>79561</xdr:rowOff>
    </xdr:from>
    <xdr:ext cx="356" cy="356"/>
    <xdr:sp macro="" textlink="">
      <xdr:nvSpPr>
        <xdr:cNvPr id="547" name="CustomShape 1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/>
      </xdr:nvSpPr>
      <xdr:spPr>
        <a:xfrm flipV="1">
          <a:off x="8445163" y="3289486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4</xdr:row>
      <xdr:rowOff>79561</xdr:rowOff>
    </xdr:from>
    <xdr:ext cx="356" cy="356"/>
    <xdr:sp macro="" textlink="">
      <xdr:nvSpPr>
        <xdr:cNvPr id="548" name="CustomShape 1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/>
      </xdr:nvSpPr>
      <xdr:spPr>
        <a:xfrm flipV="1">
          <a:off x="8445163" y="3289486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4</xdr:row>
      <xdr:rowOff>79561</xdr:rowOff>
    </xdr:from>
    <xdr:ext cx="356" cy="356"/>
    <xdr:sp macro="" textlink="">
      <xdr:nvSpPr>
        <xdr:cNvPr id="549" name="CustomShape 1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/>
      </xdr:nvSpPr>
      <xdr:spPr>
        <a:xfrm flipV="1">
          <a:off x="8445163" y="3289486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4</xdr:row>
      <xdr:rowOff>79561</xdr:rowOff>
    </xdr:from>
    <xdr:ext cx="356" cy="356"/>
    <xdr:sp macro="" textlink="">
      <xdr:nvSpPr>
        <xdr:cNvPr id="550" name="CustomShape 1">
          <a:extLst>
            <a:ext uri="{FF2B5EF4-FFF2-40B4-BE49-F238E27FC236}">
              <a16:creationId xmlns:a16="http://schemas.microsoft.com/office/drawing/2014/main" id="{00000000-0008-0000-0000-0000BC000000}"/>
            </a:ext>
          </a:extLst>
        </xdr:cNvPr>
        <xdr:cNvSpPr/>
      </xdr:nvSpPr>
      <xdr:spPr>
        <a:xfrm flipV="1">
          <a:off x="8445163" y="3289486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4</xdr:row>
      <xdr:rowOff>79561</xdr:rowOff>
    </xdr:from>
    <xdr:ext cx="356" cy="356"/>
    <xdr:sp macro="" textlink="">
      <xdr:nvSpPr>
        <xdr:cNvPr id="551" name="CustomShape 1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/>
      </xdr:nvSpPr>
      <xdr:spPr>
        <a:xfrm flipV="1">
          <a:off x="8445163" y="3289486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4</xdr:row>
      <xdr:rowOff>79561</xdr:rowOff>
    </xdr:from>
    <xdr:ext cx="356" cy="356"/>
    <xdr:sp macro="" textlink="">
      <xdr:nvSpPr>
        <xdr:cNvPr id="552" name="CustomShape 1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/>
      </xdr:nvSpPr>
      <xdr:spPr>
        <a:xfrm flipV="1">
          <a:off x="8445163" y="3289486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4</xdr:row>
      <xdr:rowOff>79561</xdr:rowOff>
    </xdr:from>
    <xdr:ext cx="356" cy="356"/>
    <xdr:sp macro="" textlink="">
      <xdr:nvSpPr>
        <xdr:cNvPr id="553" name="CustomShape 1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/>
      </xdr:nvSpPr>
      <xdr:spPr>
        <a:xfrm flipV="1">
          <a:off x="8445163" y="3289486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4</xdr:row>
      <xdr:rowOff>79561</xdr:rowOff>
    </xdr:from>
    <xdr:ext cx="356" cy="356"/>
    <xdr:sp macro="" textlink="">
      <xdr:nvSpPr>
        <xdr:cNvPr id="554" name="CustomShape 1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/>
      </xdr:nvSpPr>
      <xdr:spPr>
        <a:xfrm flipV="1">
          <a:off x="8445163" y="3289486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4</xdr:row>
      <xdr:rowOff>79561</xdr:rowOff>
    </xdr:from>
    <xdr:ext cx="356" cy="356"/>
    <xdr:sp macro="" textlink="">
      <xdr:nvSpPr>
        <xdr:cNvPr id="555" name="CustomShape 1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/>
      </xdr:nvSpPr>
      <xdr:spPr>
        <a:xfrm flipV="1">
          <a:off x="8445163" y="3289486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4</xdr:row>
      <xdr:rowOff>79561</xdr:rowOff>
    </xdr:from>
    <xdr:ext cx="356" cy="356"/>
    <xdr:sp macro="" textlink="">
      <xdr:nvSpPr>
        <xdr:cNvPr id="556" name="CustomShape 1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/>
      </xdr:nvSpPr>
      <xdr:spPr>
        <a:xfrm flipV="1">
          <a:off x="8445163" y="3289486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4</xdr:row>
      <xdr:rowOff>79561</xdr:rowOff>
    </xdr:from>
    <xdr:ext cx="356" cy="356"/>
    <xdr:sp macro="" textlink="">
      <xdr:nvSpPr>
        <xdr:cNvPr id="557" name="CustomShape 1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/>
      </xdr:nvSpPr>
      <xdr:spPr>
        <a:xfrm flipV="1">
          <a:off x="8445163" y="3289486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4</xdr:row>
      <xdr:rowOff>79561</xdr:rowOff>
    </xdr:from>
    <xdr:ext cx="356" cy="356"/>
    <xdr:sp macro="" textlink="">
      <xdr:nvSpPr>
        <xdr:cNvPr id="558" name="CustomShape 1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/>
      </xdr:nvSpPr>
      <xdr:spPr>
        <a:xfrm flipV="1">
          <a:off x="8445163" y="3289486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4</xdr:row>
      <xdr:rowOff>79561</xdr:rowOff>
    </xdr:from>
    <xdr:ext cx="356" cy="356"/>
    <xdr:sp macro="" textlink="">
      <xdr:nvSpPr>
        <xdr:cNvPr id="559" name="CustomShape 1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/>
      </xdr:nvSpPr>
      <xdr:spPr>
        <a:xfrm flipV="1">
          <a:off x="8445163" y="3289486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4</xdr:row>
      <xdr:rowOff>79561</xdr:rowOff>
    </xdr:from>
    <xdr:ext cx="356" cy="356"/>
    <xdr:sp macro="" textlink="">
      <xdr:nvSpPr>
        <xdr:cNvPr id="560" name="CustomShape 1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/>
      </xdr:nvSpPr>
      <xdr:spPr>
        <a:xfrm flipV="1">
          <a:off x="8445163" y="3289486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4</xdr:row>
      <xdr:rowOff>79561</xdr:rowOff>
    </xdr:from>
    <xdr:ext cx="356" cy="356"/>
    <xdr:sp macro="" textlink="">
      <xdr:nvSpPr>
        <xdr:cNvPr id="561" name="CustomShape 1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/>
      </xdr:nvSpPr>
      <xdr:spPr>
        <a:xfrm flipV="1">
          <a:off x="8445163" y="3289486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4</xdr:row>
      <xdr:rowOff>79561</xdr:rowOff>
    </xdr:from>
    <xdr:ext cx="356" cy="356"/>
    <xdr:sp macro="" textlink="">
      <xdr:nvSpPr>
        <xdr:cNvPr id="562" name="CustomShape 1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/>
      </xdr:nvSpPr>
      <xdr:spPr>
        <a:xfrm flipV="1">
          <a:off x="8445163" y="3289486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4</xdr:row>
      <xdr:rowOff>79561</xdr:rowOff>
    </xdr:from>
    <xdr:ext cx="356" cy="356"/>
    <xdr:sp macro="" textlink="">
      <xdr:nvSpPr>
        <xdr:cNvPr id="563" name="CustomShape 1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/>
      </xdr:nvSpPr>
      <xdr:spPr>
        <a:xfrm flipV="1">
          <a:off x="8445163" y="3289486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4</xdr:row>
      <xdr:rowOff>79561</xdr:rowOff>
    </xdr:from>
    <xdr:ext cx="356" cy="356"/>
    <xdr:sp macro="" textlink="">
      <xdr:nvSpPr>
        <xdr:cNvPr id="564" name="CustomShape 1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/>
      </xdr:nvSpPr>
      <xdr:spPr>
        <a:xfrm flipV="1">
          <a:off x="8445163" y="3289486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4</xdr:row>
      <xdr:rowOff>79561</xdr:rowOff>
    </xdr:from>
    <xdr:ext cx="356" cy="356"/>
    <xdr:sp macro="" textlink="">
      <xdr:nvSpPr>
        <xdr:cNvPr id="565" name="CustomShape 1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/>
      </xdr:nvSpPr>
      <xdr:spPr>
        <a:xfrm flipV="1">
          <a:off x="8445163" y="3289486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4</xdr:row>
      <xdr:rowOff>79561</xdr:rowOff>
    </xdr:from>
    <xdr:ext cx="356" cy="356"/>
    <xdr:sp macro="" textlink="">
      <xdr:nvSpPr>
        <xdr:cNvPr id="566" name="CustomShape 1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/>
      </xdr:nvSpPr>
      <xdr:spPr>
        <a:xfrm flipV="1">
          <a:off x="8445163" y="3289486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4</xdr:row>
      <xdr:rowOff>79561</xdr:rowOff>
    </xdr:from>
    <xdr:ext cx="356" cy="356"/>
    <xdr:sp macro="" textlink="">
      <xdr:nvSpPr>
        <xdr:cNvPr id="567" name="CustomShape 1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/>
      </xdr:nvSpPr>
      <xdr:spPr>
        <a:xfrm flipV="1">
          <a:off x="8445163" y="3289486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4</xdr:row>
      <xdr:rowOff>79561</xdr:rowOff>
    </xdr:from>
    <xdr:ext cx="356" cy="356"/>
    <xdr:sp macro="" textlink="">
      <xdr:nvSpPr>
        <xdr:cNvPr id="568" name="CustomShape 1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/>
      </xdr:nvSpPr>
      <xdr:spPr>
        <a:xfrm flipV="1">
          <a:off x="8445163" y="3289486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4</xdr:row>
      <xdr:rowOff>79561</xdr:rowOff>
    </xdr:from>
    <xdr:ext cx="356" cy="356"/>
    <xdr:sp macro="" textlink="">
      <xdr:nvSpPr>
        <xdr:cNvPr id="569" name="CustomShape 1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/>
      </xdr:nvSpPr>
      <xdr:spPr>
        <a:xfrm flipV="1">
          <a:off x="8445163" y="3289486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4</xdr:row>
      <xdr:rowOff>79561</xdr:rowOff>
    </xdr:from>
    <xdr:ext cx="356" cy="356"/>
    <xdr:sp macro="" textlink="">
      <xdr:nvSpPr>
        <xdr:cNvPr id="570" name="CustomShape 1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/>
      </xdr:nvSpPr>
      <xdr:spPr>
        <a:xfrm flipV="1">
          <a:off x="8445163" y="3289486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4</xdr:row>
      <xdr:rowOff>79561</xdr:rowOff>
    </xdr:from>
    <xdr:ext cx="356" cy="356"/>
    <xdr:sp macro="" textlink="">
      <xdr:nvSpPr>
        <xdr:cNvPr id="571" name="CustomShape 1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/>
      </xdr:nvSpPr>
      <xdr:spPr>
        <a:xfrm flipV="1">
          <a:off x="8445163" y="3289486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4</xdr:row>
      <xdr:rowOff>79561</xdr:rowOff>
    </xdr:from>
    <xdr:ext cx="356" cy="356"/>
    <xdr:sp macro="" textlink="">
      <xdr:nvSpPr>
        <xdr:cNvPr id="572" name="CustomShape 1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/>
      </xdr:nvSpPr>
      <xdr:spPr>
        <a:xfrm flipV="1">
          <a:off x="8445163" y="3289486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4</xdr:row>
      <xdr:rowOff>79561</xdr:rowOff>
    </xdr:from>
    <xdr:ext cx="356" cy="356"/>
    <xdr:sp macro="" textlink="">
      <xdr:nvSpPr>
        <xdr:cNvPr id="573" name="CustomShape 1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/>
      </xdr:nvSpPr>
      <xdr:spPr>
        <a:xfrm flipV="1">
          <a:off x="8445163" y="3289486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4</xdr:row>
      <xdr:rowOff>79561</xdr:rowOff>
    </xdr:from>
    <xdr:ext cx="356" cy="356"/>
    <xdr:sp macro="" textlink="">
      <xdr:nvSpPr>
        <xdr:cNvPr id="574" name="CustomShape 1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SpPr/>
      </xdr:nvSpPr>
      <xdr:spPr>
        <a:xfrm flipV="1">
          <a:off x="8445163" y="3289486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4</xdr:row>
      <xdr:rowOff>79561</xdr:rowOff>
    </xdr:from>
    <xdr:ext cx="356" cy="356"/>
    <xdr:sp macro="" textlink="">
      <xdr:nvSpPr>
        <xdr:cNvPr id="575" name="CustomShape 1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SpPr/>
      </xdr:nvSpPr>
      <xdr:spPr>
        <a:xfrm flipV="1">
          <a:off x="8445163" y="3289486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4</xdr:row>
      <xdr:rowOff>79561</xdr:rowOff>
    </xdr:from>
    <xdr:ext cx="356" cy="356"/>
    <xdr:sp macro="" textlink="">
      <xdr:nvSpPr>
        <xdr:cNvPr id="576" name="CustomShape 1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SpPr/>
      </xdr:nvSpPr>
      <xdr:spPr>
        <a:xfrm flipV="1">
          <a:off x="8445163" y="3289486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4</xdr:row>
      <xdr:rowOff>79561</xdr:rowOff>
    </xdr:from>
    <xdr:ext cx="356" cy="356"/>
    <xdr:sp macro="" textlink="">
      <xdr:nvSpPr>
        <xdr:cNvPr id="577" name="CustomShape 1">
          <a:extLs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SpPr/>
      </xdr:nvSpPr>
      <xdr:spPr>
        <a:xfrm flipV="1">
          <a:off x="8445163" y="3289486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4</xdr:row>
      <xdr:rowOff>79561</xdr:rowOff>
    </xdr:from>
    <xdr:ext cx="356" cy="356"/>
    <xdr:sp macro="" textlink="">
      <xdr:nvSpPr>
        <xdr:cNvPr id="578" name="CustomShape 1">
          <a:extLs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SpPr/>
      </xdr:nvSpPr>
      <xdr:spPr>
        <a:xfrm flipV="1">
          <a:off x="8445163" y="3289486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4</xdr:row>
      <xdr:rowOff>79561</xdr:rowOff>
    </xdr:from>
    <xdr:ext cx="356" cy="356"/>
    <xdr:sp macro="" textlink="">
      <xdr:nvSpPr>
        <xdr:cNvPr id="579" name="CustomShape 1">
          <a:extLst>
            <a:ext uri="{FF2B5EF4-FFF2-40B4-BE49-F238E27FC236}">
              <a16:creationId xmlns:a16="http://schemas.microsoft.com/office/drawing/2014/main" id="{00000000-0008-0000-0000-0000B5000000}"/>
            </a:ext>
          </a:extLst>
        </xdr:cNvPr>
        <xdr:cNvSpPr/>
      </xdr:nvSpPr>
      <xdr:spPr>
        <a:xfrm flipV="1">
          <a:off x="8445163" y="3289486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4</xdr:row>
      <xdr:rowOff>79561</xdr:rowOff>
    </xdr:from>
    <xdr:ext cx="356" cy="356"/>
    <xdr:sp macro="" textlink="">
      <xdr:nvSpPr>
        <xdr:cNvPr id="580" name="CustomShape 1">
          <a:extLs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SpPr/>
      </xdr:nvSpPr>
      <xdr:spPr>
        <a:xfrm flipV="1">
          <a:off x="8445163" y="3289486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4</xdr:row>
      <xdr:rowOff>79561</xdr:rowOff>
    </xdr:from>
    <xdr:ext cx="356" cy="356"/>
    <xdr:sp macro="" textlink="">
      <xdr:nvSpPr>
        <xdr:cNvPr id="581" name="CustomShape 1">
          <a:extLst>
            <a:ext uri="{FF2B5EF4-FFF2-40B4-BE49-F238E27FC236}">
              <a16:creationId xmlns:a16="http://schemas.microsoft.com/office/drawing/2014/main" id="{00000000-0008-0000-0000-0000B7000000}"/>
            </a:ext>
          </a:extLst>
        </xdr:cNvPr>
        <xdr:cNvSpPr/>
      </xdr:nvSpPr>
      <xdr:spPr>
        <a:xfrm flipV="1">
          <a:off x="8445163" y="3289486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4</xdr:row>
      <xdr:rowOff>79561</xdr:rowOff>
    </xdr:from>
    <xdr:ext cx="356" cy="356"/>
    <xdr:sp macro="" textlink="">
      <xdr:nvSpPr>
        <xdr:cNvPr id="582" name="CustomShape 1">
          <a:extLst>
            <a:ext uri="{FF2B5EF4-FFF2-40B4-BE49-F238E27FC236}">
              <a16:creationId xmlns:a16="http://schemas.microsoft.com/office/drawing/2014/main" id="{00000000-0008-0000-0000-0000B8000000}"/>
            </a:ext>
          </a:extLst>
        </xdr:cNvPr>
        <xdr:cNvSpPr/>
      </xdr:nvSpPr>
      <xdr:spPr>
        <a:xfrm flipV="1">
          <a:off x="8445163" y="3289486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4</xdr:row>
      <xdr:rowOff>79561</xdr:rowOff>
    </xdr:from>
    <xdr:ext cx="356" cy="356"/>
    <xdr:sp macro="" textlink="">
      <xdr:nvSpPr>
        <xdr:cNvPr id="583" name="CustomShape 1">
          <a:extLst>
            <a:ext uri="{FF2B5EF4-FFF2-40B4-BE49-F238E27FC236}">
              <a16:creationId xmlns:a16="http://schemas.microsoft.com/office/drawing/2014/main" id="{00000000-0008-0000-0000-0000B9000000}"/>
            </a:ext>
          </a:extLst>
        </xdr:cNvPr>
        <xdr:cNvSpPr/>
      </xdr:nvSpPr>
      <xdr:spPr>
        <a:xfrm flipV="1">
          <a:off x="8445163" y="3289486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4</xdr:row>
      <xdr:rowOff>79561</xdr:rowOff>
    </xdr:from>
    <xdr:ext cx="356" cy="356"/>
    <xdr:sp macro="" textlink="">
      <xdr:nvSpPr>
        <xdr:cNvPr id="584" name="CustomShape 1">
          <a:extLs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SpPr/>
      </xdr:nvSpPr>
      <xdr:spPr>
        <a:xfrm flipV="1">
          <a:off x="8445163" y="3289486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4</xdr:row>
      <xdr:rowOff>79561</xdr:rowOff>
    </xdr:from>
    <xdr:ext cx="356" cy="356"/>
    <xdr:sp macro="" textlink="">
      <xdr:nvSpPr>
        <xdr:cNvPr id="585" name="CustomShape 1">
          <a:extLst>
            <a:ext uri="{FF2B5EF4-FFF2-40B4-BE49-F238E27FC236}">
              <a16:creationId xmlns:a16="http://schemas.microsoft.com/office/drawing/2014/main" id="{00000000-0008-0000-0000-0000BB000000}"/>
            </a:ext>
          </a:extLst>
        </xdr:cNvPr>
        <xdr:cNvSpPr/>
      </xdr:nvSpPr>
      <xdr:spPr>
        <a:xfrm flipV="1">
          <a:off x="8445163" y="3289486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4</xdr:row>
      <xdr:rowOff>79561</xdr:rowOff>
    </xdr:from>
    <xdr:ext cx="356" cy="356"/>
    <xdr:sp macro="" textlink="">
      <xdr:nvSpPr>
        <xdr:cNvPr id="586" name="CustomShape 1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/>
      </xdr:nvSpPr>
      <xdr:spPr>
        <a:xfrm flipV="1">
          <a:off x="8445163" y="3289486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4</xdr:row>
      <xdr:rowOff>79561</xdr:rowOff>
    </xdr:from>
    <xdr:ext cx="356" cy="356"/>
    <xdr:sp macro="" textlink="">
      <xdr:nvSpPr>
        <xdr:cNvPr id="587" name="CustomShape 1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/>
      </xdr:nvSpPr>
      <xdr:spPr>
        <a:xfrm flipV="1">
          <a:off x="8445163" y="3289486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4</xdr:row>
      <xdr:rowOff>79561</xdr:rowOff>
    </xdr:from>
    <xdr:ext cx="356" cy="356"/>
    <xdr:sp macro="" textlink="">
      <xdr:nvSpPr>
        <xdr:cNvPr id="588" name="CustomShape 1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/>
      </xdr:nvSpPr>
      <xdr:spPr>
        <a:xfrm flipV="1">
          <a:off x="8445163" y="3289486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4</xdr:row>
      <xdr:rowOff>79561</xdr:rowOff>
    </xdr:from>
    <xdr:ext cx="356" cy="356"/>
    <xdr:sp macro="" textlink="">
      <xdr:nvSpPr>
        <xdr:cNvPr id="589" name="CustomShape 1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/>
      </xdr:nvSpPr>
      <xdr:spPr>
        <a:xfrm flipV="1">
          <a:off x="8445163" y="3289486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4</xdr:row>
      <xdr:rowOff>79561</xdr:rowOff>
    </xdr:from>
    <xdr:ext cx="356" cy="356"/>
    <xdr:sp macro="" textlink="">
      <xdr:nvSpPr>
        <xdr:cNvPr id="590" name="CustomShape 1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/>
      </xdr:nvSpPr>
      <xdr:spPr>
        <a:xfrm flipV="1">
          <a:off x="8445163" y="3289486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4</xdr:row>
      <xdr:rowOff>79561</xdr:rowOff>
    </xdr:from>
    <xdr:ext cx="356" cy="356"/>
    <xdr:sp macro="" textlink="">
      <xdr:nvSpPr>
        <xdr:cNvPr id="591" name="CustomShape 1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/>
      </xdr:nvSpPr>
      <xdr:spPr>
        <a:xfrm flipV="1">
          <a:off x="8445163" y="3289486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4</xdr:row>
      <xdr:rowOff>79561</xdr:rowOff>
    </xdr:from>
    <xdr:ext cx="356" cy="356"/>
    <xdr:sp macro="" textlink="">
      <xdr:nvSpPr>
        <xdr:cNvPr id="592" name="CustomShape 1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/>
      </xdr:nvSpPr>
      <xdr:spPr>
        <a:xfrm flipV="1">
          <a:off x="8445163" y="3289486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4</xdr:row>
      <xdr:rowOff>79561</xdr:rowOff>
    </xdr:from>
    <xdr:ext cx="356" cy="356"/>
    <xdr:sp macro="" textlink="">
      <xdr:nvSpPr>
        <xdr:cNvPr id="593" name="CustomShape 1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SpPr/>
      </xdr:nvSpPr>
      <xdr:spPr>
        <a:xfrm flipV="1">
          <a:off x="8445163" y="3289486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4</xdr:row>
      <xdr:rowOff>79561</xdr:rowOff>
    </xdr:from>
    <xdr:ext cx="356" cy="356"/>
    <xdr:sp macro="" textlink="">
      <xdr:nvSpPr>
        <xdr:cNvPr id="594" name="CustomShape 1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/>
      </xdr:nvSpPr>
      <xdr:spPr>
        <a:xfrm flipV="1">
          <a:off x="8445163" y="3289486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4</xdr:row>
      <xdr:rowOff>79561</xdr:rowOff>
    </xdr:from>
    <xdr:ext cx="356" cy="356"/>
    <xdr:sp macro="" textlink="">
      <xdr:nvSpPr>
        <xdr:cNvPr id="595" name="CustomShape 1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SpPr/>
      </xdr:nvSpPr>
      <xdr:spPr>
        <a:xfrm flipV="1">
          <a:off x="8445163" y="3289486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4</xdr:row>
      <xdr:rowOff>79561</xdr:rowOff>
    </xdr:from>
    <xdr:ext cx="356" cy="356"/>
    <xdr:sp macro="" textlink="">
      <xdr:nvSpPr>
        <xdr:cNvPr id="596" name="CustomShape 1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/>
      </xdr:nvSpPr>
      <xdr:spPr>
        <a:xfrm flipV="1">
          <a:off x="8445163" y="3289486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4</xdr:row>
      <xdr:rowOff>79561</xdr:rowOff>
    </xdr:from>
    <xdr:ext cx="356" cy="356"/>
    <xdr:sp macro="" textlink="">
      <xdr:nvSpPr>
        <xdr:cNvPr id="597" name="CustomShape 1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/>
      </xdr:nvSpPr>
      <xdr:spPr>
        <a:xfrm flipV="1">
          <a:off x="8445163" y="3289486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4</xdr:row>
      <xdr:rowOff>79561</xdr:rowOff>
    </xdr:from>
    <xdr:ext cx="356" cy="356"/>
    <xdr:sp macro="" textlink="">
      <xdr:nvSpPr>
        <xdr:cNvPr id="598" name="CustomShape 1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/>
      </xdr:nvSpPr>
      <xdr:spPr>
        <a:xfrm flipV="1">
          <a:off x="8445163" y="3289486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4</xdr:row>
      <xdr:rowOff>79561</xdr:rowOff>
    </xdr:from>
    <xdr:ext cx="356" cy="356"/>
    <xdr:sp macro="" textlink="">
      <xdr:nvSpPr>
        <xdr:cNvPr id="599" name="CustomShape 1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SpPr/>
      </xdr:nvSpPr>
      <xdr:spPr>
        <a:xfrm flipV="1">
          <a:off x="8445163" y="3289486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4</xdr:row>
      <xdr:rowOff>79561</xdr:rowOff>
    </xdr:from>
    <xdr:ext cx="356" cy="356"/>
    <xdr:sp macro="" textlink="">
      <xdr:nvSpPr>
        <xdr:cNvPr id="600" name="CustomShape 1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/>
      </xdr:nvSpPr>
      <xdr:spPr>
        <a:xfrm flipV="1">
          <a:off x="8445163" y="3289486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4</xdr:row>
      <xdr:rowOff>79561</xdr:rowOff>
    </xdr:from>
    <xdr:ext cx="356" cy="356"/>
    <xdr:sp macro="" textlink="">
      <xdr:nvSpPr>
        <xdr:cNvPr id="601" name="CustomShape 1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/>
      </xdr:nvSpPr>
      <xdr:spPr>
        <a:xfrm flipV="1">
          <a:off x="8445163" y="3289486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4</xdr:row>
      <xdr:rowOff>79561</xdr:rowOff>
    </xdr:from>
    <xdr:ext cx="356" cy="356"/>
    <xdr:sp macro="" textlink="">
      <xdr:nvSpPr>
        <xdr:cNvPr id="602" name="CustomShape 1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/>
      </xdr:nvSpPr>
      <xdr:spPr>
        <a:xfrm flipV="1">
          <a:off x="8445163" y="3289486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4</xdr:row>
      <xdr:rowOff>79561</xdr:rowOff>
    </xdr:from>
    <xdr:ext cx="356" cy="356"/>
    <xdr:sp macro="" textlink="">
      <xdr:nvSpPr>
        <xdr:cNvPr id="603" name="CustomShape 1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SpPr/>
      </xdr:nvSpPr>
      <xdr:spPr>
        <a:xfrm flipV="1">
          <a:off x="8445163" y="3289486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4</xdr:row>
      <xdr:rowOff>79561</xdr:rowOff>
    </xdr:from>
    <xdr:ext cx="356" cy="356"/>
    <xdr:sp macro="" textlink="">
      <xdr:nvSpPr>
        <xdr:cNvPr id="604" name="CustomShape 1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/>
      </xdr:nvSpPr>
      <xdr:spPr>
        <a:xfrm flipV="1">
          <a:off x="8445163" y="3289486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4</xdr:row>
      <xdr:rowOff>79561</xdr:rowOff>
    </xdr:from>
    <xdr:ext cx="356" cy="356"/>
    <xdr:sp macro="" textlink="">
      <xdr:nvSpPr>
        <xdr:cNvPr id="605" name="CustomShape 1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/>
      </xdr:nvSpPr>
      <xdr:spPr>
        <a:xfrm flipV="1">
          <a:off x="8445163" y="3289486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4</xdr:row>
      <xdr:rowOff>79561</xdr:rowOff>
    </xdr:from>
    <xdr:ext cx="356" cy="356"/>
    <xdr:sp macro="" textlink="">
      <xdr:nvSpPr>
        <xdr:cNvPr id="606" name="CustomShape 1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/>
      </xdr:nvSpPr>
      <xdr:spPr>
        <a:xfrm flipV="1">
          <a:off x="8445163" y="3289486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4</xdr:row>
      <xdr:rowOff>79561</xdr:rowOff>
    </xdr:from>
    <xdr:ext cx="356" cy="356"/>
    <xdr:sp macro="" textlink="">
      <xdr:nvSpPr>
        <xdr:cNvPr id="607" name="CustomShape 1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/>
      </xdr:nvSpPr>
      <xdr:spPr>
        <a:xfrm flipV="1">
          <a:off x="8445163" y="3289486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4</xdr:row>
      <xdr:rowOff>79561</xdr:rowOff>
    </xdr:from>
    <xdr:ext cx="356" cy="356"/>
    <xdr:sp macro="" textlink="">
      <xdr:nvSpPr>
        <xdr:cNvPr id="608" name="CustomShape 1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SpPr/>
      </xdr:nvSpPr>
      <xdr:spPr>
        <a:xfrm flipV="1">
          <a:off x="8445163" y="3289486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54361</xdr:colOff>
      <xdr:row>4</xdr:row>
      <xdr:rowOff>82798</xdr:rowOff>
    </xdr:from>
    <xdr:ext cx="356" cy="356"/>
    <xdr:sp macro="" textlink="">
      <xdr:nvSpPr>
        <xdr:cNvPr id="609" name="CustomShape 1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/>
      </xdr:nvSpPr>
      <xdr:spPr>
        <a:xfrm>
          <a:off x="8445886" y="3292723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54361</xdr:colOff>
      <xdr:row>4</xdr:row>
      <xdr:rowOff>82798</xdr:rowOff>
    </xdr:from>
    <xdr:ext cx="356" cy="356"/>
    <xdr:sp macro="" textlink="">
      <xdr:nvSpPr>
        <xdr:cNvPr id="610" name="CustomShape 1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/>
      </xdr:nvSpPr>
      <xdr:spPr>
        <a:xfrm>
          <a:off x="8445886" y="3292723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54361</xdr:colOff>
      <xdr:row>4</xdr:row>
      <xdr:rowOff>82798</xdr:rowOff>
    </xdr:from>
    <xdr:ext cx="356" cy="356"/>
    <xdr:sp macro="" textlink="">
      <xdr:nvSpPr>
        <xdr:cNvPr id="611" name="CustomShape 1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/>
      </xdr:nvSpPr>
      <xdr:spPr>
        <a:xfrm>
          <a:off x="8445886" y="3292723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54361</xdr:colOff>
      <xdr:row>4</xdr:row>
      <xdr:rowOff>82798</xdr:rowOff>
    </xdr:from>
    <xdr:ext cx="356" cy="356"/>
    <xdr:sp macro="" textlink="">
      <xdr:nvSpPr>
        <xdr:cNvPr id="612" name="CustomShape 1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/>
      </xdr:nvSpPr>
      <xdr:spPr>
        <a:xfrm>
          <a:off x="8445886" y="3292723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54361</xdr:colOff>
      <xdr:row>4</xdr:row>
      <xdr:rowOff>82798</xdr:rowOff>
    </xdr:from>
    <xdr:ext cx="356" cy="356"/>
    <xdr:sp macro="" textlink="">
      <xdr:nvSpPr>
        <xdr:cNvPr id="613" name="CustomShape 1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/>
      </xdr:nvSpPr>
      <xdr:spPr>
        <a:xfrm>
          <a:off x="8445886" y="3292723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3602</xdr:colOff>
      <xdr:row>68</xdr:row>
      <xdr:rowOff>31683</xdr:rowOff>
    </xdr:from>
    <xdr:ext cx="0" cy="70920"/>
    <xdr:sp macro="" textlink="">
      <xdr:nvSpPr>
        <xdr:cNvPr id="80" name="Line 1">
          <a:extLst>
            <a:ext uri="{FF2B5EF4-FFF2-40B4-BE49-F238E27FC236}">
              <a16:creationId xmlns:a16="http://schemas.microsoft.com/office/drawing/2014/main" id="{D692F2B6-55CF-4A67-B029-9DAD556E8255}"/>
            </a:ext>
          </a:extLst>
        </xdr:cNvPr>
        <xdr:cNvSpPr/>
      </xdr:nvSpPr>
      <xdr:spPr>
        <a:xfrm>
          <a:off x="3508802" y="16557558"/>
          <a:ext cx="0" cy="70920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+- 0 0 -180"/>
            <a:gd name="f8" fmla="+- 0 0 -360"/>
            <a:gd name="f9" fmla="abs f3"/>
            <a:gd name="f10" fmla="abs f4"/>
            <a:gd name="f11" fmla="abs f5"/>
            <a:gd name="f12" fmla="*/ f7 f0 1"/>
            <a:gd name="f13" fmla="*/ f8 f0 1"/>
            <a:gd name="f14" fmla="?: f9 f3 1"/>
            <a:gd name="f15" fmla="?: f10 f4 1"/>
            <a:gd name="f16" fmla="?: f11 f5 1"/>
            <a:gd name="f17" fmla="*/ f12 1 f2"/>
            <a:gd name="f18" fmla="*/ f13 1 f2"/>
            <a:gd name="f19" fmla="*/ f14 1 21600"/>
            <a:gd name="f20" fmla="*/ f15 1 21600"/>
            <a:gd name="f21" fmla="*/ 21600 f14 1"/>
            <a:gd name="f22" fmla="*/ 21600 f15 1"/>
            <a:gd name="f23" fmla="+- f17 0 f1"/>
            <a:gd name="f24" fmla="+- f18 0 f1"/>
            <a:gd name="f25" fmla="min f20 f19"/>
            <a:gd name="f26" fmla="*/ f21 1 f16"/>
            <a:gd name="f27" fmla="*/ f22 1 f16"/>
            <a:gd name="f28" fmla="val f26"/>
            <a:gd name="f29" fmla="val f27"/>
            <a:gd name="f30" fmla="*/ f6 f25 1"/>
            <a:gd name="f31" fmla="*/ f28 f25 1"/>
            <a:gd name="f32" fmla="*/ f29 f25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23">
              <a:pos x="f30" y="f30"/>
            </a:cxn>
            <a:cxn ang="f24">
              <a:pos x="f31" y="f32"/>
            </a:cxn>
          </a:cxnLst>
          <a:rect l="f30" t="f30" r="f31" b="f32"/>
          <a:pathLst>
            <a:path>
              <a:moveTo>
                <a:pt x="f30" y="f30"/>
              </a:moveTo>
              <a:lnTo>
                <a:pt x="f31" y="f32"/>
              </a:lnTo>
            </a:path>
          </a:pathLst>
        </a:custGeom>
        <a:noFill/>
        <a:ln w="9363" cap="flat">
          <a:solidFill>
            <a:srgbClr val="000000"/>
          </a:solidFill>
          <a:prstDash val="solid"/>
          <a:round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6</xdr:col>
      <xdr:colOff>3602</xdr:colOff>
      <xdr:row>69</xdr:row>
      <xdr:rowOff>31683</xdr:rowOff>
    </xdr:from>
    <xdr:ext cx="0" cy="70920"/>
    <xdr:sp macro="" textlink="">
      <xdr:nvSpPr>
        <xdr:cNvPr id="355" name="Line 1">
          <a:extLst>
            <a:ext uri="{FF2B5EF4-FFF2-40B4-BE49-F238E27FC236}">
              <a16:creationId xmlns:a16="http://schemas.microsoft.com/office/drawing/2014/main" id="{D692F2B6-55CF-4A67-B029-9DAD556E8255}"/>
            </a:ext>
          </a:extLst>
        </xdr:cNvPr>
        <xdr:cNvSpPr/>
      </xdr:nvSpPr>
      <xdr:spPr>
        <a:xfrm>
          <a:off x="3508802" y="16748058"/>
          <a:ext cx="0" cy="70920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+- 0 0 -180"/>
            <a:gd name="f8" fmla="+- 0 0 -360"/>
            <a:gd name="f9" fmla="abs f3"/>
            <a:gd name="f10" fmla="abs f4"/>
            <a:gd name="f11" fmla="abs f5"/>
            <a:gd name="f12" fmla="*/ f7 f0 1"/>
            <a:gd name="f13" fmla="*/ f8 f0 1"/>
            <a:gd name="f14" fmla="?: f9 f3 1"/>
            <a:gd name="f15" fmla="?: f10 f4 1"/>
            <a:gd name="f16" fmla="?: f11 f5 1"/>
            <a:gd name="f17" fmla="*/ f12 1 f2"/>
            <a:gd name="f18" fmla="*/ f13 1 f2"/>
            <a:gd name="f19" fmla="*/ f14 1 21600"/>
            <a:gd name="f20" fmla="*/ f15 1 21600"/>
            <a:gd name="f21" fmla="*/ 21600 f14 1"/>
            <a:gd name="f22" fmla="*/ 21600 f15 1"/>
            <a:gd name="f23" fmla="+- f17 0 f1"/>
            <a:gd name="f24" fmla="+- f18 0 f1"/>
            <a:gd name="f25" fmla="min f20 f19"/>
            <a:gd name="f26" fmla="*/ f21 1 f16"/>
            <a:gd name="f27" fmla="*/ f22 1 f16"/>
            <a:gd name="f28" fmla="val f26"/>
            <a:gd name="f29" fmla="val f27"/>
            <a:gd name="f30" fmla="*/ f6 f25 1"/>
            <a:gd name="f31" fmla="*/ f28 f25 1"/>
            <a:gd name="f32" fmla="*/ f29 f25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23">
              <a:pos x="f30" y="f30"/>
            </a:cxn>
            <a:cxn ang="f24">
              <a:pos x="f31" y="f32"/>
            </a:cxn>
          </a:cxnLst>
          <a:rect l="f30" t="f30" r="f31" b="f32"/>
          <a:pathLst>
            <a:path>
              <a:moveTo>
                <a:pt x="f30" y="f30"/>
              </a:moveTo>
              <a:lnTo>
                <a:pt x="f31" y="f32"/>
              </a:lnTo>
            </a:path>
          </a:pathLst>
        </a:custGeom>
        <a:noFill/>
        <a:ln w="9363" cap="flat">
          <a:solidFill>
            <a:srgbClr val="000000"/>
          </a:solidFill>
          <a:prstDash val="solid"/>
          <a:round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B2:B6"/>
  <sheetViews>
    <sheetView workbookViewId="0">
      <selection activeCell="B2" sqref="B2:B6"/>
    </sheetView>
  </sheetViews>
  <sheetFormatPr defaultRowHeight="18.75" x14ac:dyDescent="0.3"/>
  <cols>
    <col min="1" max="1" width="6.28515625" style="203" customWidth="1"/>
    <col min="2" max="2" width="96" style="203" customWidth="1"/>
    <col min="3" max="256" width="9.140625" style="203"/>
    <col min="257" max="257" width="6.28515625" style="203" customWidth="1"/>
    <col min="258" max="258" width="127.85546875" style="203" customWidth="1"/>
    <col min="259" max="512" width="9.140625" style="203"/>
    <col min="513" max="513" width="6.28515625" style="203" customWidth="1"/>
    <col min="514" max="514" width="127.85546875" style="203" customWidth="1"/>
    <col min="515" max="768" width="9.140625" style="203"/>
    <col min="769" max="769" width="6.28515625" style="203" customWidth="1"/>
    <col min="770" max="770" width="127.85546875" style="203" customWidth="1"/>
    <col min="771" max="1024" width="9.140625" style="203"/>
    <col min="1025" max="1025" width="6.28515625" style="203" customWidth="1"/>
    <col min="1026" max="1026" width="127.85546875" style="203" customWidth="1"/>
    <col min="1027" max="1280" width="9.140625" style="203"/>
    <col min="1281" max="1281" width="6.28515625" style="203" customWidth="1"/>
    <col min="1282" max="1282" width="127.85546875" style="203" customWidth="1"/>
    <col min="1283" max="1536" width="9.140625" style="203"/>
    <col min="1537" max="1537" width="6.28515625" style="203" customWidth="1"/>
    <col min="1538" max="1538" width="127.85546875" style="203" customWidth="1"/>
    <col min="1539" max="1792" width="9.140625" style="203"/>
    <col min="1793" max="1793" width="6.28515625" style="203" customWidth="1"/>
    <col min="1794" max="1794" width="127.85546875" style="203" customWidth="1"/>
    <col min="1795" max="2048" width="9.140625" style="203"/>
    <col min="2049" max="2049" width="6.28515625" style="203" customWidth="1"/>
    <col min="2050" max="2050" width="127.85546875" style="203" customWidth="1"/>
    <col min="2051" max="2304" width="9.140625" style="203"/>
    <col min="2305" max="2305" width="6.28515625" style="203" customWidth="1"/>
    <col min="2306" max="2306" width="127.85546875" style="203" customWidth="1"/>
    <col min="2307" max="2560" width="9.140625" style="203"/>
    <col min="2561" max="2561" width="6.28515625" style="203" customWidth="1"/>
    <col min="2562" max="2562" width="127.85546875" style="203" customWidth="1"/>
    <col min="2563" max="2816" width="9.140625" style="203"/>
    <col min="2817" max="2817" width="6.28515625" style="203" customWidth="1"/>
    <col min="2818" max="2818" width="127.85546875" style="203" customWidth="1"/>
    <col min="2819" max="3072" width="9.140625" style="203"/>
    <col min="3073" max="3073" width="6.28515625" style="203" customWidth="1"/>
    <col min="3074" max="3074" width="127.85546875" style="203" customWidth="1"/>
    <col min="3075" max="3328" width="9.140625" style="203"/>
    <col min="3329" max="3329" width="6.28515625" style="203" customWidth="1"/>
    <col min="3330" max="3330" width="127.85546875" style="203" customWidth="1"/>
    <col min="3331" max="3584" width="9.140625" style="203"/>
    <col min="3585" max="3585" width="6.28515625" style="203" customWidth="1"/>
    <col min="3586" max="3586" width="127.85546875" style="203" customWidth="1"/>
    <col min="3587" max="3840" width="9.140625" style="203"/>
    <col min="3841" max="3841" width="6.28515625" style="203" customWidth="1"/>
    <col min="3842" max="3842" width="127.85546875" style="203" customWidth="1"/>
    <col min="3843" max="4096" width="9.140625" style="203"/>
    <col min="4097" max="4097" width="6.28515625" style="203" customWidth="1"/>
    <col min="4098" max="4098" width="127.85546875" style="203" customWidth="1"/>
    <col min="4099" max="4352" width="9.140625" style="203"/>
    <col min="4353" max="4353" width="6.28515625" style="203" customWidth="1"/>
    <col min="4354" max="4354" width="127.85546875" style="203" customWidth="1"/>
    <col min="4355" max="4608" width="9.140625" style="203"/>
    <col min="4609" max="4609" width="6.28515625" style="203" customWidth="1"/>
    <col min="4610" max="4610" width="127.85546875" style="203" customWidth="1"/>
    <col min="4611" max="4864" width="9.140625" style="203"/>
    <col min="4865" max="4865" width="6.28515625" style="203" customWidth="1"/>
    <col min="4866" max="4866" width="127.85546875" style="203" customWidth="1"/>
    <col min="4867" max="5120" width="9.140625" style="203"/>
    <col min="5121" max="5121" width="6.28515625" style="203" customWidth="1"/>
    <col min="5122" max="5122" width="127.85546875" style="203" customWidth="1"/>
    <col min="5123" max="5376" width="9.140625" style="203"/>
    <col min="5377" max="5377" width="6.28515625" style="203" customWidth="1"/>
    <col min="5378" max="5378" width="127.85546875" style="203" customWidth="1"/>
    <col min="5379" max="5632" width="9.140625" style="203"/>
    <col min="5633" max="5633" width="6.28515625" style="203" customWidth="1"/>
    <col min="5634" max="5634" width="127.85546875" style="203" customWidth="1"/>
    <col min="5635" max="5888" width="9.140625" style="203"/>
    <col min="5889" max="5889" width="6.28515625" style="203" customWidth="1"/>
    <col min="5890" max="5890" width="127.85546875" style="203" customWidth="1"/>
    <col min="5891" max="6144" width="9.140625" style="203"/>
    <col min="6145" max="6145" width="6.28515625" style="203" customWidth="1"/>
    <col min="6146" max="6146" width="127.85546875" style="203" customWidth="1"/>
    <col min="6147" max="6400" width="9.140625" style="203"/>
    <col min="6401" max="6401" width="6.28515625" style="203" customWidth="1"/>
    <col min="6402" max="6402" width="127.85546875" style="203" customWidth="1"/>
    <col min="6403" max="6656" width="9.140625" style="203"/>
    <col min="6657" max="6657" width="6.28515625" style="203" customWidth="1"/>
    <col min="6658" max="6658" width="127.85546875" style="203" customWidth="1"/>
    <col min="6659" max="6912" width="9.140625" style="203"/>
    <col min="6913" max="6913" width="6.28515625" style="203" customWidth="1"/>
    <col min="6914" max="6914" width="127.85546875" style="203" customWidth="1"/>
    <col min="6915" max="7168" width="9.140625" style="203"/>
    <col min="7169" max="7169" width="6.28515625" style="203" customWidth="1"/>
    <col min="7170" max="7170" width="127.85546875" style="203" customWidth="1"/>
    <col min="7171" max="7424" width="9.140625" style="203"/>
    <col min="7425" max="7425" width="6.28515625" style="203" customWidth="1"/>
    <col min="7426" max="7426" width="127.85546875" style="203" customWidth="1"/>
    <col min="7427" max="7680" width="9.140625" style="203"/>
    <col min="7681" max="7681" width="6.28515625" style="203" customWidth="1"/>
    <col min="7682" max="7682" width="127.85546875" style="203" customWidth="1"/>
    <col min="7683" max="7936" width="9.140625" style="203"/>
    <col min="7937" max="7937" width="6.28515625" style="203" customWidth="1"/>
    <col min="7938" max="7938" width="127.85546875" style="203" customWidth="1"/>
    <col min="7939" max="8192" width="9.140625" style="203"/>
    <col min="8193" max="8193" width="6.28515625" style="203" customWidth="1"/>
    <col min="8194" max="8194" width="127.85546875" style="203" customWidth="1"/>
    <col min="8195" max="8448" width="9.140625" style="203"/>
    <col min="8449" max="8449" width="6.28515625" style="203" customWidth="1"/>
    <col min="8450" max="8450" width="127.85546875" style="203" customWidth="1"/>
    <col min="8451" max="8704" width="9.140625" style="203"/>
    <col min="8705" max="8705" width="6.28515625" style="203" customWidth="1"/>
    <col min="8706" max="8706" width="127.85546875" style="203" customWidth="1"/>
    <col min="8707" max="8960" width="9.140625" style="203"/>
    <col min="8961" max="8961" width="6.28515625" style="203" customWidth="1"/>
    <col min="8962" max="8962" width="127.85546875" style="203" customWidth="1"/>
    <col min="8963" max="9216" width="9.140625" style="203"/>
    <col min="9217" max="9217" width="6.28515625" style="203" customWidth="1"/>
    <col min="9218" max="9218" width="127.85546875" style="203" customWidth="1"/>
    <col min="9219" max="9472" width="9.140625" style="203"/>
    <col min="9473" max="9473" width="6.28515625" style="203" customWidth="1"/>
    <col min="9474" max="9474" width="127.85546875" style="203" customWidth="1"/>
    <col min="9475" max="9728" width="9.140625" style="203"/>
    <col min="9729" max="9729" width="6.28515625" style="203" customWidth="1"/>
    <col min="9730" max="9730" width="127.85546875" style="203" customWidth="1"/>
    <col min="9731" max="9984" width="9.140625" style="203"/>
    <col min="9985" max="9985" width="6.28515625" style="203" customWidth="1"/>
    <col min="9986" max="9986" width="127.85546875" style="203" customWidth="1"/>
    <col min="9987" max="10240" width="9.140625" style="203"/>
    <col min="10241" max="10241" width="6.28515625" style="203" customWidth="1"/>
    <col min="10242" max="10242" width="127.85546875" style="203" customWidth="1"/>
    <col min="10243" max="10496" width="9.140625" style="203"/>
    <col min="10497" max="10497" width="6.28515625" style="203" customWidth="1"/>
    <col min="10498" max="10498" width="127.85546875" style="203" customWidth="1"/>
    <col min="10499" max="10752" width="9.140625" style="203"/>
    <col min="10753" max="10753" width="6.28515625" style="203" customWidth="1"/>
    <col min="10754" max="10754" width="127.85546875" style="203" customWidth="1"/>
    <col min="10755" max="11008" width="9.140625" style="203"/>
    <col min="11009" max="11009" width="6.28515625" style="203" customWidth="1"/>
    <col min="11010" max="11010" width="127.85546875" style="203" customWidth="1"/>
    <col min="11011" max="11264" width="9.140625" style="203"/>
    <col min="11265" max="11265" width="6.28515625" style="203" customWidth="1"/>
    <col min="11266" max="11266" width="127.85546875" style="203" customWidth="1"/>
    <col min="11267" max="11520" width="9.140625" style="203"/>
    <col min="11521" max="11521" width="6.28515625" style="203" customWidth="1"/>
    <col min="11522" max="11522" width="127.85546875" style="203" customWidth="1"/>
    <col min="11523" max="11776" width="9.140625" style="203"/>
    <col min="11777" max="11777" width="6.28515625" style="203" customWidth="1"/>
    <col min="11778" max="11778" width="127.85546875" style="203" customWidth="1"/>
    <col min="11779" max="12032" width="9.140625" style="203"/>
    <col min="12033" max="12033" width="6.28515625" style="203" customWidth="1"/>
    <col min="12034" max="12034" width="127.85546875" style="203" customWidth="1"/>
    <col min="12035" max="12288" width="9.140625" style="203"/>
    <col min="12289" max="12289" width="6.28515625" style="203" customWidth="1"/>
    <col min="12290" max="12290" width="127.85546875" style="203" customWidth="1"/>
    <col min="12291" max="12544" width="9.140625" style="203"/>
    <col min="12545" max="12545" width="6.28515625" style="203" customWidth="1"/>
    <col min="12546" max="12546" width="127.85546875" style="203" customWidth="1"/>
    <col min="12547" max="12800" width="9.140625" style="203"/>
    <col min="12801" max="12801" width="6.28515625" style="203" customWidth="1"/>
    <col min="12802" max="12802" width="127.85546875" style="203" customWidth="1"/>
    <col min="12803" max="13056" width="9.140625" style="203"/>
    <col min="13057" max="13057" width="6.28515625" style="203" customWidth="1"/>
    <col min="13058" max="13058" width="127.85546875" style="203" customWidth="1"/>
    <col min="13059" max="13312" width="9.140625" style="203"/>
    <col min="13313" max="13313" width="6.28515625" style="203" customWidth="1"/>
    <col min="13314" max="13314" width="127.85546875" style="203" customWidth="1"/>
    <col min="13315" max="13568" width="9.140625" style="203"/>
    <col min="13569" max="13569" width="6.28515625" style="203" customWidth="1"/>
    <col min="13570" max="13570" width="127.85546875" style="203" customWidth="1"/>
    <col min="13571" max="13824" width="9.140625" style="203"/>
    <col min="13825" max="13825" width="6.28515625" style="203" customWidth="1"/>
    <col min="13826" max="13826" width="127.85546875" style="203" customWidth="1"/>
    <col min="13827" max="14080" width="9.140625" style="203"/>
    <col min="14081" max="14081" width="6.28515625" style="203" customWidth="1"/>
    <col min="14082" max="14082" width="127.85546875" style="203" customWidth="1"/>
    <col min="14083" max="14336" width="9.140625" style="203"/>
    <col min="14337" max="14337" width="6.28515625" style="203" customWidth="1"/>
    <col min="14338" max="14338" width="127.85546875" style="203" customWidth="1"/>
    <col min="14339" max="14592" width="9.140625" style="203"/>
    <col min="14593" max="14593" width="6.28515625" style="203" customWidth="1"/>
    <col min="14594" max="14594" width="127.85546875" style="203" customWidth="1"/>
    <col min="14595" max="14848" width="9.140625" style="203"/>
    <col min="14849" max="14849" width="6.28515625" style="203" customWidth="1"/>
    <col min="14850" max="14850" width="127.85546875" style="203" customWidth="1"/>
    <col min="14851" max="15104" width="9.140625" style="203"/>
    <col min="15105" max="15105" width="6.28515625" style="203" customWidth="1"/>
    <col min="15106" max="15106" width="127.85546875" style="203" customWidth="1"/>
    <col min="15107" max="15360" width="9.140625" style="203"/>
    <col min="15361" max="15361" width="6.28515625" style="203" customWidth="1"/>
    <col min="15362" max="15362" width="127.85546875" style="203" customWidth="1"/>
    <col min="15363" max="15616" width="9.140625" style="203"/>
    <col min="15617" max="15617" width="6.28515625" style="203" customWidth="1"/>
    <col min="15618" max="15618" width="127.85546875" style="203" customWidth="1"/>
    <col min="15619" max="15872" width="9.140625" style="203"/>
    <col min="15873" max="15873" width="6.28515625" style="203" customWidth="1"/>
    <col min="15874" max="15874" width="127.85546875" style="203" customWidth="1"/>
    <col min="15875" max="16128" width="9.140625" style="203"/>
    <col min="16129" max="16129" width="6.28515625" style="203" customWidth="1"/>
    <col min="16130" max="16130" width="127.85546875" style="203" customWidth="1"/>
    <col min="16131" max="16384" width="9.140625" style="203"/>
  </cols>
  <sheetData>
    <row r="2" spans="2:2" x14ac:dyDescent="0.3">
      <c r="B2" s="260" t="s">
        <v>374</v>
      </c>
    </row>
    <row r="3" spans="2:2" ht="19.5" thickBot="1" x14ac:dyDescent="0.35">
      <c r="B3" s="261"/>
    </row>
    <row r="4" spans="2:2" ht="81" customHeight="1" x14ac:dyDescent="0.3">
      <c r="B4" s="262" t="s">
        <v>375</v>
      </c>
    </row>
    <row r="5" spans="2:2" ht="80.25" customHeight="1" x14ac:dyDescent="0.3">
      <c r="B5" s="263" t="s">
        <v>376</v>
      </c>
    </row>
    <row r="6" spans="2:2" ht="78" customHeight="1" thickBot="1" x14ac:dyDescent="0.35">
      <c r="B6" s="264" t="s">
        <v>377</v>
      </c>
    </row>
  </sheetData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G67"/>
  <sheetViews>
    <sheetView showGridLines="0" view="pageBreakPreview" topLeftCell="A37" zoomScaleNormal="100" zoomScaleSheetLayoutView="100" zoomScalePageLayoutView="115" workbookViewId="0">
      <selection activeCell="C42" sqref="C42:E42"/>
    </sheetView>
  </sheetViews>
  <sheetFormatPr defaultColWidth="9.140625" defaultRowHeight="15" x14ac:dyDescent="0.25"/>
  <cols>
    <col min="1" max="1" width="2.28515625" style="204" customWidth="1"/>
    <col min="2" max="2" width="4.140625" style="204" customWidth="1"/>
    <col min="3" max="3" width="19.140625" style="204" customWidth="1"/>
    <col min="4" max="4" width="30.85546875" style="204" customWidth="1"/>
    <col min="5" max="5" width="50.7109375" style="207" customWidth="1"/>
    <col min="6" max="6" width="2.5703125" style="204" customWidth="1"/>
    <col min="7" max="11" width="9.140625" style="204"/>
    <col min="12" max="12" width="16.5703125" style="204" customWidth="1"/>
    <col min="13" max="14" width="16.140625" style="204" customWidth="1"/>
    <col min="15" max="16384" width="9.140625" style="204"/>
  </cols>
  <sheetData>
    <row r="1" spans="2:7" ht="10.5" customHeight="1" x14ac:dyDescent="0.25">
      <c r="B1" s="306"/>
      <c r="C1" s="306"/>
      <c r="D1" s="306"/>
      <c r="E1" s="306"/>
    </row>
    <row r="2" spans="2:7" ht="13.5" customHeight="1" x14ac:dyDescent="0.25">
      <c r="E2" s="205" t="s">
        <v>378</v>
      </c>
    </row>
    <row r="3" spans="2:7" ht="18" customHeight="1" x14ac:dyDescent="0.25">
      <c r="C3" s="206"/>
      <c r="D3" s="206" t="s">
        <v>379</v>
      </c>
      <c r="E3" s="206"/>
    </row>
    <row r="4" spans="2:7" ht="14.25" customHeight="1" x14ac:dyDescent="0.25"/>
    <row r="5" spans="2:7" ht="14.25" customHeight="1" x14ac:dyDescent="0.25">
      <c r="C5" s="204" t="s">
        <v>380</v>
      </c>
      <c r="D5" s="204" t="s">
        <v>429</v>
      </c>
      <c r="F5" s="208"/>
    </row>
    <row r="6" spans="2:7" ht="12.75" customHeight="1" x14ac:dyDescent="0.25">
      <c r="F6" s="208"/>
    </row>
    <row r="7" spans="2:7" ht="13.5" customHeight="1" x14ac:dyDescent="0.25">
      <c r="C7" s="204" t="s">
        <v>381</v>
      </c>
      <c r="D7" s="282" t="s">
        <v>430</v>
      </c>
      <c r="E7" s="282"/>
      <c r="F7" s="209"/>
      <c r="G7" s="210"/>
    </row>
    <row r="8" spans="2:7" ht="14.25" customHeight="1" x14ac:dyDescent="0.25"/>
    <row r="9" spans="2:7" ht="14.25" customHeight="1" x14ac:dyDescent="0.25">
      <c r="C9" s="211" t="s">
        <v>382</v>
      </c>
      <c r="D9" s="307"/>
      <c r="E9" s="281"/>
      <c r="F9" s="208"/>
    </row>
    <row r="10" spans="2:7" ht="31.5" customHeight="1" x14ac:dyDescent="0.25">
      <c r="C10" s="211" t="s">
        <v>383</v>
      </c>
      <c r="D10" s="308"/>
      <c r="E10" s="309"/>
      <c r="F10" s="208"/>
    </row>
    <row r="11" spans="2:7" ht="18" customHeight="1" x14ac:dyDescent="0.25">
      <c r="C11" s="211" t="s">
        <v>384</v>
      </c>
      <c r="D11" s="310"/>
      <c r="E11" s="311"/>
      <c r="F11" s="208"/>
    </row>
    <row r="12" spans="2:7" ht="18" customHeight="1" x14ac:dyDescent="0.25">
      <c r="C12" s="211" t="s">
        <v>385</v>
      </c>
      <c r="D12" s="310"/>
      <c r="E12" s="311"/>
      <c r="F12" s="208"/>
    </row>
    <row r="13" spans="2:7" ht="18" customHeight="1" x14ac:dyDescent="0.25">
      <c r="C13" s="211" t="s">
        <v>386</v>
      </c>
      <c r="D13" s="310"/>
      <c r="E13" s="311"/>
      <c r="F13" s="208"/>
    </row>
    <row r="14" spans="2:7" ht="18" customHeight="1" x14ac:dyDescent="0.25">
      <c r="C14" s="211" t="s">
        <v>387</v>
      </c>
      <c r="D14" s="310"/>
      <c r="E14" s="311"/>
      <c r="F14" s="208"/>
    </row>
    <row r="15" spans="2:7" ht="18" customHeight="1" x14ac:dyDescent="0.25">
      <c r="C15" s="211" t="s">
        <v>388</v>
      </c>
      <c r="D15" s="310"/>
      <c r="E15" s="311"/>
      <c r="F15" s="208"/>
    </row>
    <row r="16" spans="2:7" ht="18" customHeight="1" x14ac:dyDescent="0.25">
      <c r="C16" s="211" t="s">
        <v>389</v>
      </c>
      <c r="D16" s="310"/>
      <c r="E16" s="311"/>
      <c r="F16" s="208"/>
    </row>
    <row r="17" spans="2:6" ht="18" customHeight="1" x14ac:dyDescent="0.25">
      <c r="D17" s="208"/>
      <c r="E17" s="212"/>
      <c r="F17" s="208"/>
    </row>
    <row r="18" spans="2:6" ht="18" customHeight="1" x14ac:dyDescent="0.25">
      <c r="B18" s="204" t="s">
        <v>390</v>
      </c>
      <c r="C18" s="284" t="s">
        <v>391</v>
      </c>
      <c r="D18" s="284"/>
      <c r="E18" s="284"/>
      <c r="F18" s="210"/>
    </row>
    <row r="19" spans="2:6" ht="9.6" customHeight="1" thickBot="1" x14ac:dyDescent="0.3">
      <c r="D19" s="210"/>
      <c r="E19" s="213"/>
      <c r="F19" s="210"/>
    </row>
    <row r="20" spans="2:6" ht="18" customHeight="1" x14ac:dyDescent="0.25">
      <c r="C20" s="214" t="s">
        <v>392</v>
      </c>
      <c r="D20" s="215" t="s">
        <v>393</v>
      </c>
      <c r="E20" s="204"/>
    </row>
    <row r="21" spans="2:6" ht="18" customHeight="1" x14ac:dyDescent="0.25">
      <c r="B21" s="216"/>
      <c r="C21" s="217">
        <v>1</v>
      </c>
      <c r="D21" s="218">
        <f>Część1!H2</f>
        <v>0</v>
      </c>
      <c r="E21" s="204"/>
    </row>
    <row r="22" spans="2:6" ht="18" customHeight="1" x14ac:dyDescent="0.25">
      <c r="B22" s="216"/>
      <c r="C22" s="217">
        <v>2</v>
      </c>
      <c r="D22" s="218">
        <f>Część2!H2</f>
        <v>0</v>
      </c>
      <c r="E22" s="204"/>
    </row>
    <row r="23" spans="2:6" ht="18" customHeight="1" x14ac:dyDescent="0.25">
      <c r="B23" s="216"/>
      <c r="C23" s="217">
        <v>3</v>
      </c>
      <c r="D23" s="218">
        <f>Część3!H2</f>
        <v>0</v>
      </c>
      <c r="E23" s="204"/>
    </row>
    <row r="24" spans="2:6" ht="18" customHeight="1" x14ac:dyDescent="0.25">
      <c r="B24" s="216"/>
      <c r="C24" s="217">
        <v>4</v>
      </c>
      <c r="D24" s="218">
        <f>Część4!H2</f>
        <v>0</v>
      </c>
      <c r="E24" s="204"/>
    </row>
    <row r="25" spans="2:6" ht="18" customHeight="1" x14ac:dyDescent="0.25">
      <c r="B25" s="216"/>
      <c r="C25" s="217">
        <v>5</v>
      </c>
      <c r="D25" s="218">
        <f>Część5!H2</f>
        <v>0</v>
      </c>
      <c r="E25" s="204"/>
    </row>
    <row r="26" spans="2:6" ht="18" customHeight="1" x14ac:dyDescent="0.25">
      <c r="B26" s="216"/>
      <c r="C26" s="217">
        <v>6</v>
      </c>
      <c r="D26" s="218">
        <f>Część6!H2</f>
        <v>0</v>
      </c>
      <c r="E26" s="219"/>
    </row>
    <row r="27" spans="2:6" ht="10.5" customHeight="1" x14ac:dyDescent="0.25">
      <c r="B27" s="216"/>
      <c r="C27" s="220"/>
      <c r="D27" s="221"/>
      <c r="E27" s="204"/>
    </row>
    <row r="28" spans="2:6" ht="26.25" customHeight="1" x14ac:dyDescent="0.25">
      <c r="B28" s="216"/>
      <c r="C28" s="305" t="s">
        <v>394</v>
      </c>
      <c r="D28" s="305"/>
      <c r="E28" s="305"/>
    </row>
    <row r="29" spans="2:6" ht="9.75" customHeight="1" x14ac:dyDescent="0.25">
      <c r="B29" s="216"/>
      <c r="C29" s="220"/>
      <c r="D29" s="222"/>
      <c r="E29" s="222"/>
    </row>
    <row r="30" spans="2:6" s="223" customFormat="1" ht="34.5" customHeight="1" x14ac:dyDescent="0.25">
      <c r="B30" s="223" t="s">
        <v>395</v>
      </c>
      <c r="C30" s="293" t="s">
        <v>396</v>
      </c>
      <c r="D30" s="293"/>
      <c r="E30" s="293"/>
    </row>
    <row r="31" spans="2:6" s="223" customFormat="1" ht="59.25" customHeight="1" x14ac:dyDescent="0.25">
      <c r="C31" s="294" t="s">
        <v>397</v>
      </c>
      <c r="D31" s="295"/>
      <c r="E31" s="224" t="s">
        <v>398</v>
      </c>
    </row>
    <row r="32" spans="2:6" s="223" customFormat="1" ht="33" customHeight="1" x14ac:dyDescent="0.25">
      <c r="C32" s="296" t="s">
        <v>399</v>
      </c>
      <c r="D32" s="296"/>
      <c r="E32" s="296"/>
    </row>
    <row r="33" spans="1:7" s="223" customFormat="1" ht="31.5" customHeight="1" x14ac:dyDescent="0.25">
      <c r="B33" s="223" t="s">
        <v>400</v>
      </c>
      <c r="C33" s="297" t="s">
        <v>434</v>
      </c>
      <c r="D33" s="297"/>
      <c r="E33" s="297"/>
    </row>
    <row r="34" spans="1:7" s="223" customFormat="1" ht="51" customHeight="1" x14ac:dyDescent="0.25">
      <c r="C34" s="294" t="s">
        <v>401</v>
      </c>
      <c r="D34" s="295"/>
      <c r="E34" s="224" t="s">
        <v>402</v>
      </c>
    </row>
    <row r="35" spans="1:7" s="223" customFormat="1" ht="18.75" customHeight="1" x14ac:dyDescent="0.25">
      <c r="C35" s="297" t="s">
        <v>431</v>
      </c>
      <c r="D35" s="297"/>
      <c r="E35" s="297"/>
    </row>
    <row r="36" spans="1:7" s="223" customFormat="1" ht="94.5" customHeight="1" x14ac:dyDescent="0.25">
      <c r="C36" s="299" t="s">
        <v>405</v>
      </c>
      <c r="D36" s="300"/>
      <c r="E36" s="225" t="s">
        <v>406</v>
      </c>
    </row>
    <row r="37" spans="1:7" s="223" customFormat="1" ht="25.5" customHeight="1" x14ac:dyDescent="0.25">
      <c r="C37" s="301" t="s">
        <v>432</v>
      </c>
      <c r="D37" s="301"/>
      <c r="E37" s="301"/>
    </row>
    <row r="38" spans="1:7" s="223" customFormat="1" ht="54.75" customHeight="1" x14ac:dyDescent="0.25">
      <c r="C38" s="298" t="s">
        <v>433</v>
      </c>
      <c r="D38" s="298"/>
      <c r="E38" s="298"/>
    </row>
    <row r="39" spans="1:7" s="223" customFormat="1" ht="18.75" customHeight="1" x14ac:dyDescent="0.25">
      <c r="B39" s="223" t="s">
        <v>403</v>
      </c>
      <c r="C39" s="297" t="s">
        <v>404</v>
      </c>
      <c r="D39" s="297"/>
      <c r="E39" s="297"/>
    </row>
    <row r="40" spans="1:7" s="223" customFormat="1" ht="94.5" customHeight="1" x14ac:dyDescent="0.25">
      <c r="C40" s="299" t="s">
        <v>405</v>
      </c>
      <c r="D40" s="300"/>
      <c r="E40" s="225" t="s">
        <v>406</v>
      </c>
    </row>
    <row r="41" spans="1:7" s="223" customFormat="1" ht="25.5" customHeight="1" x14ac:dyDescent="0.25">
      <c r="C41" s="301" t="s">
        <v>407</v>
      </c>
      <c r="D41" s="301"/>
      <c r="E41" s="301"/>
    </row>
    <row r="42" spans="1:7" s="223" customFormat="1" ht="78" customHeight="1" x14ac:dyDescent="0.25">
      <c r="B42" s="223" t="s">
        <v>438</v>
      </c>
      <c r="C42" s="304" t="s">
        <v>440</v>
      </c>
      <c r="D42" s="304"/>
      <c r="E42" s="304"/>
    </row>
    <row r="43" spans="1:7" s="223" customFormat="1" ht="32.25" customHeight="1" x14ac:dyDescent="0.25">
      <c r="B43" s="223" t="s">
        <v>409</v>
      </c>
      <c r="C43" s="302" t="s">
        <v>408</v>
      </c>
      <c r="D43" s="302"/>
      <c r="E43" s="302"/>
    </row>
    <row r="44" spans="1:7" ht="27.6" customHeight="1" x14ac:dyDescent="0.25">
      <c r="A44" s="223"/>
      <c r="B44" s="223" t="s">
        <v>411</v>
      </c>
      <c r="C44" s="285" t="s">
        <v>410</v>
      </c>
      <c r="D44" s="284"/>
      <c r="E44" s="303"/>
      <c r="F44" s="226"/>
    </row>
    <row r="45" spans="1:7" ht="36" customHeight="1" x14ac:dyDescent="0.25">
      <c r="A45" s="223"/>
      <c r="B45" s="223" t="s">
        <v>413</v>
      </c>
      <c r="C45" s="292" t="s">
        <v>412</v>
      </c>
      <c r="D45" s="292"/>
      <c r="E45" s="292"/>
      <c r="F45" s="227"/>
      <c r="G45" s="210"/>
    </row>
    <row r="46" spans="1:7" ht="37.5" customHeight="1" x14ac:dyDescent="0.25">
      <c r="A46" s="223"/>
      <c r="B46" s="223" t="s">
        <v>415</v>
      </c>
      <c r="C46" s="282" t="s">
        <v>414</v>
      </c>
      <c r="D46" s="283"/>
      <c r="E46" s="283"/>
      <c r="F46" s="226"/>
      <c r="G46" s="210"/>
    </row>
    <row r="47" spans="1:7" ht="27.75" customHeight="1" x14ac:dyDescent="0.25">
      <c r="A47" s="223"/>
      <c r="B47" s="223" t="s">
        <v>417</v>
      </c>
      <c r="C47" s="284" t="s">
        <v>416</v>
      </c>
      <c r="D47" s="285"/>
      <c r="E47" s="285"/>
      <c r="F47" s="226"/>
      <c r="G47" s="210"/>
    </row>
    <row r="48" spans="1:7" ht="44.25" customHeight="1" x14ac:dyDescent="0.25">
      <c r="A48" s="223"/>
      <c r="B48" s="223" t="s">
        <v>419</v>
      </c>
      <c r="C48" s="282" t="s">
        <v>418</v>
      </c>
      <c r="D48" s="283"/>
      <c r="E48" s="283"/>
      <c r="F48" s="226"/>
      <c r="G48" s="210"/>
    </row>
    <row r="49" spans="1:6" ht="18" customHeight="1" x14ac:dyDescent="0.25">
      <c r="A49" s="223"/>
      <c r="B49" s="223" t="s">
        <v>439</v>
      </c>
      <c r="C49" s="209" t="s">
        <v>420</v>
      </c>
      <c r="D49" s="210"/>
      <c r="E49" s="204"/>
      <c r="F49" s="228"/>
    </row>
    <row r="50" spans="1:6" ht="6" customHeight="1" x14ac:dyDescent="0.25">
      <c r="C50" s="210"/>
      <c r="D50" s="210"/>
      <c r="E50" s="229"/>
      <c r="F50" s="228"/>
    </row>
    <row r="51" spans="1:6" ht="18" customHeight="1" x14ac:dyDescent="0.25">
      <c r="C51" s="286" t="s">
        <v>421</v>
      </c>
      <c r="D51" s="287"/>
      <c r="E51" s="288"/>
      <c r="F51" s="228"/>
    </row>
    <row r="52" spans="1:6" ht="18" customHeight="1" x14ac:dyDescent="0.25">
      <c r="C52" s="286" t="s">
        <v>422</v>
      </c>
      <c r="D52" s="288"/>
      <c r="E52" s="211"/>
      <c r="F52" s="228"/>
    </row>
    <row r="53" spans="1:6" ht="18" customHeight="1" x14ac:dyDescent="0.25">
      <c r="C53" s="289"/>
      <c r="D53" s="290"/>
      <c r="E53" s="230"/>
      <c r="F53" s="228"/>
    </row>
    <row r="54" spans="1:6" ht="18" customHeight="1" x14ac:dyDescent="0.25">
      <c r="C54" s="289"/>
      <c r="D54" s="290"/>
      <c r="E54" s="230"/>
      <c r="F54" s="228"/>
    </row>
    <row r="55" spans="1:6" ht="18" customHeight="1" x14ac:dyDescent="0.25">
      <c r="C55" s="289"/>
      <c r="D55" s="290"/>
      <c r="E55" s="230"/>
      <c r="F55" s="228"/>
    </row>
    <row r="56" spans="1:6" ht="15" customHeight="1" x14ac:dyDescent="0.25">
      <c r="C56" s="231" t="s">
        <v>423</v>
      </c>
      <c r="D56" s="231"/>
      <c r="E56" s="229"/>
      <c r="F56" s="228"/>
    </row>
    <row r="57" spans="1:6" ht="18" customHeight="1" x14ac:dyDescent="0.25">
      <c r="C57" s="286" t="s">
        <v>424</v>
      </c>
      <c r="D57" s="287"/>
      <c r="E57" s="288"/>
      <c r="F57" s="228"/>
    </row>
    <row r="58" spans="1:6" ht="18" customHeight="1" x14ac:dyDescent="0.25">
      <c r="C58" s="232" t="s">
        <v>422</v>
      </c>
      <c r="D58" s="233" t="s">
        <v>425</v>
      </c>
      <c r="E58" s="234" t="s">
        <v>426</v>
      </c>
      <c r="F58" s="228"/>
    </row>
    <row r="59" spans="1:6" ht="18" customHeight="1" x14ac:dyDescent="0.25">
      <c r="C59" s="235"/>
      <c r="D59" s="236"/>
      <c r="E59" s="237"/>
      <c r="F59" s="228"/>
    </row>
    <row r="60" spans="1:6" ht="18" customHeight="1" x14ac:dyDescent="0.25">
      <c r="C60" s="235"/>
      <c r="D60" s="236"/>
      <c r="E60" s="237"/>
      <c r="F60" s="228"/>
    </row>
    <row r="61" spans="1:6" ht="18" customHeight="1" x14ac:dyDescent="0.25">
      <c r="C61" s="231"/>
      <c r="D61" s="231"/>
      <c r="E61" s="229"/>
      <c r="F61" s="228"/>
    </row>
    <row r="62" spans="1:6" ht="18" customHeight="1" x14ac:dyDescent="0.25">
      <c r="C62" s="286" t="s">
        <v>427</v>
      </c>
      <c r="D62" s="287"/>
      <c r="E62" s="288"/>
      <c r="F62" s="228"/>
    </row>
    <row r="63" spans="1:6" ht="18" customHeight="1" x14ac:dyDescent="0.25">
      <c r="C63" s="291" t="s">
        <v>428</v>
      </c>
      <c r="D63" s="291"/>
      <c r="E63" s="211"/>
    </row>
    <row r="64" spans="1:6" ht="18" customHeight="1" x14ac:dyDescent="0.25">
      <c r="C64" s="281"/>
      <c r="D64" s="281"/>
      <c r="E64" s="230"/>
    </row>
    <row r="65" spans="5:5" ht="10.5" customHeight="1" x14ac:dyDescent="0.25"/>
    <row r="66" spans="5:5" ht="18" customHeight="1" x14ac:dyDescent="0.25"/>
    <row r="67" spans="5:5" ht="18" customHeight="1" x14ac:dyDescent="0.25">
      <c r="E67" s="204"/>
    </row>
  </sheetData>
  <mergeCells count="40">
    <mergeCell ref="C28:E28"/>
    <mergeCell ref="B1:E1"/>
    <mergeCell ref="D7:E7"/>
    <mergeCell ref="D9:E9"/>
    <mergeCell ref="D10:E10"/>
    <mergeCell ref="D11:E11"/>
    <mergeCell ref="D12:E12"/>
    <mergeCell ref="D13:E13"/>
    <mergeCell ref="D14:E14"/>
    <mergeCell ref="D15:E15"/>
    <mergeCell ref="D16:E16"/>
    <mergeCell ref="C18:E18"/>
    <mergeCell ref="C45:E45"/>
    <mergeCell ref="C30:E30"/>
    <mergeCell ref="C31:D31"/>
    <mergeCell ref="C32:E32"/>
    <mergeCell ref="C33:E33"/>
    <mergeCell ref="C34:D34"/>
    <mergeCell ref="C38:E38"/>
    <mergeCell ref="C35:E35"/>
    <mergeCell ref="C36:D36"/>
    <mergeCell ref="C37:E37"/>
    <mergeCell ref="C39:E39"/>
    <mergeCell ref="C40:D40"/>
    <mergeCell ref="C41:E41"/>
    <mergeCell ref="C43:E43"/>
    <mergeCell ref="C44:E44"/>
    <mergeCell ref="C42:E42"/>
    <mergeCell ref="C64:D64"/>
    <mergeCell ref="C46:E46"/>
    <mergeCell ref="C47:E47"/>
    <mergeCell ref="C48:E48"/>
    <mergeCell ref="C51:E51"/>
    <mergeCell ref="C52:D52"/>
    <mergeCell ref="C53:D53"/>
    <mergeCell ref="C54:D54"/>
    <mergeCell ref="C55:D55"/>
    <mergeCell ref="C57:E57"/>
    <mergeCell ref="C62:E62"/>
    <mergeCell ref="C63:D63"/>
  </mergeCells>
  <printOptions horizontalCentered="1"/>
  <pageMargins left="0.25" right="0.25" top="0.75" bottom="0.75" header="0.3" footer="0.3"/>
  <pageSetup paperSize="9" scale="92" fitToHeight="0" orientation="portrait" horizontalDpi="300" r:id="rId1"/>
  <headerFooter alignWithMargins="0">
    <oddFooter xml:space="preserve">&amp;C&amp;"-,Standardowy"&amp;9Strona &amp;P&amp;R&amp;"-,Standardowy"&amp;9pieczęć i podpis osoby (osób) upoważnionej
do reprezentowania wykonawcy
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3"/>
  <sheetViews>
    <sheetView tabSelected="1" topLeftCell="A34" zoomScale="120" zoomScaleNormal="120" workbookViewId="0">
      <selection activeCell="H2" sqref="H2"/>
    </sheetView>
  </sheetViews>
  <sheetFormatPr defaultColWidth="9.5703125" defaultRowHeight="12" x14ac:dyDescent="0.25"/>
  <cols>
    <col min="1" max="1" width="4.42578125" style="111" bestFit="1" customWidth="1"/>
    <col min="2" max="2" width="8.140625" style="111" customWidth="1"/>
    <col min="3" max="3" width="9.140625" style="111" customWidth="1"/>
    <col min="4" max="4" width="20.5703125" style="111" customWidth="1"/>
    <col min="5" max="5" width="8.140625" style="111" customWidth="1"/>
    <col min="6" max="6" width="6.28515625" style="111" customWidth="1"/>
    <col min="7" max="7" width="16.5703125" style="111" customWidth="1"/>
    <col min="8" max="8" width="14.42578125" style="111" customWidth="1"/>
    <col min="9" max="9" width="19.85546875" style="111" customWidth="1"/>
    <col min="10" max="10" width="9" style="111" bestFit="1" customWidth="1"/>
    <col min="11" max="11" width="9.42578125" style="111" customWidth="1"/>
    <col min="12" max="12" width="9.28515625" style="111" customWidth="1"/>
    <col min="13" max="13" width="10.42578125" style="111" customWidth="1"/>
    <col min="14" max="14" width="9.5703125" style="111" customWidth="1"/>
    <col min="15" max="15" width="13.42578125" style="111" customWidth="1"/>
    <col min="16" max="16" width="12" style="111" customWidth="1"/>
    <col min="17" max="17" width="9.5703125" style="111" customWidth="1"/>
    <col min="18" max="16384" width="9.5703125" style="111"/>
  </cols>
  <sheetData>
    <row r="1" spans="1:16" ht="35.25" customHeight="1" x14ac:dyDescent="0.25">
      <c r="A1" s="318" t="str">
        <f>'Formularz oferty'!D5</f>
        <v>DFP.271.72.2025.KK</v>
      </c>
      <c r="B1" s="318"/>
      <c r="C1" s="318"/>
      <c r="D1" s="318"/>
      <c r="E1" s="20"/>
      <c r="F1" s="20"/>
      <c r="G1" s="33" t="s">
        <v>0</v>
      </c>
      <c r="H1" s="20"/>
      <c r="I1" s="112"/>
      <c r="J1" s="112"/>
      <c r="K1" s="112"/>
      <c r="L1" s="112"/>
      <c r="M1" s="112"/>
      <c r="N1" s="112"/>
      <c r="O1" s="315" t="s">
        <v>1</v>
      </c>
      <c r="P1" s="316"/>
    </row>
    <row r="2" spans="1:16" ht="37.5" customHeight="1" x14ac:dyDescent="0.25">
      <c r="A2" s="112"/>
      <c r="B2" s="20"/>
      <c r="C2" s="37"/>
      <c r="D2" s="33" t="s">
        <v>2</v>
      </c>
      <c r="E2" s="20">
        <v>1</v>
      </c>
      <c r="F2" s="20"/>
      <c r="G2" s="246" t="s">
        <v>393</v>
      </c>
      <c r="H2" s="267">
        <f>SUM(P5:P72)</f>
        <v>0</v>
      </c>
      <c r="I2" s="112"/>
      <c r="J2" s="112"/>
      <c r="K2" s="112"/>
      <c r="L2" s="112"/>
      <c r="M2" s="112"/>
      <c r="N2" s="112"/>
    </row>
    <row r="3" spans="1:16" ht="111.75" customHeight="1" x14ac:dyDescent="0.25">
      <c r="A3" s="313" t="s">
        <v>335</v>
      </c>
      <c r="B3" s="313"/>
      <c r="C3" s="313"/>
      <c r="D3" s="313"/>
      <c r="E3" s="313"/>
      <c r="F3" s="313"/>
      <c r="G3" s="313"/>
      <c r="H3" s="313"/>
      <c r="I3" s="313"/>
      <c r="J3" s="313"/>
      <c r="K3" s="313"/>
      <c r="L3" s="313"/>
      <c r="M3" s="313"/>
      <c r="N3" s="313"/>
      <c r="O3" s="313"/>
      <c r="P3" s="314"/>
    </row>
    <row r="4" spans="1:16" ht="46.5" customHeight="1" x14ac:dyDescent="0.25">
      <c r="A4" s="247" t="s">
        <v>3</v>
      </c>
      <c r="B4" s="247" t="s">
        <v>4</v>
      </c>
      <c r="C4" s="247" t="s">
        <v>5</v>
      </c>
      <c r="D4" s="247" t="s">
        <v>6</v>
      </c>
      <c r="E4" s="247" t="s">
        <v>7</v>
      </c>
      <c r="F4" s="247" t="s">
        <v>8</v>
      </c>
      <c r="G4" s="247" t="s">
        <v>9</v>
      </c>
      <c r="H4" s="312" t="s">
        <v>10</v>
      </c>
      <c r="I4" s="312"/>
      <c r="J4" s="247" t="s">
        <v>11</v>
      </c>
      <c r="K4" s="247" t="s">
        <v>12</v>
      </c>
      <c r="L4" s="247" t="s">
        <v>13</v>
      </c>
      <c r="M4" s="247" t="s">
        <v>14</v>
      </c>
      <c r="N4" s="247" t="s">
        <v>15</v>
      </c>
      <c r="O4" s="247" t="s">
        <v>436</v>
      </c>
      <c r="P4" s="247" t="s">
        <v>435</v>
      </c>
    </row>
    <row r="5" spans="1:16" s="48" customFormat="1" ht="12" customHeight="1" x14ac:dyDescent="0.25">
      <c r="A5" s="77">
        <v>1</v>
      </c>
      <c r="B5" s="6" t="s">
        <v>16</v>
      </c>
      <c r="C5" s="6">
        <v>15</v>
      </c>
      <c r="D5" s="6" t="s">
        <v>17</v>
      </c>
      <c r="E5" s="6">
        <v>17</v>
      </c>
      <c r="F5" s="6" t="s">
        <v>18</v>
      </c>
      <c r="G5" s="77" t="s">
        <v>19</v>
      </c>
      <c r="H5" s="8" t="s">
        <v>152</v>
      </c>
      <c r="I5" s="6"/>
      <c r="J5" s="105">
        <v>12</v>
      </c>
      <c r="K5" s="15"/>
      <c r="L5" s="114"/>
      <c r="M5" s="114"/>
      <c r="N5" s="10"/>
      <c r="O5" s="38">
        <v>0</v>
      </c>
      <c r="P5" s="265">
        <f>ROUND(ROUND(J5,2)*ROUND(O5,2),2)</f>
        <v>0</v>
      </c>
    </row>
    <row r="6" spans="1:16" s="48" customFormat="1" ht="12" customHeight="1" x14ac:dyDescent="0.25">
      <c r="A6" s="77">
        <v>2</v>
      </c>
      <c r="B6" s="6" t="s">
        <v>16</v>
      </c>
      <c r="C6" s="6">
        <v>30</v>
      </c>
      <c r="D6" s="6" t="s">
        <v>17</v>
      </c>
      <c r="E6" s="6">
        <v>17</v>
      </c>
      <c r="F6" s="6" t="s">
        <v>18</v>
      </c>
      <c r="G6" s="77" t="s">
        <v>19</v>
      </c>
      <c r="H6" s="8" t="s">
        <v>152</v>
      </c>
      <c r="I6" s="6"/>
      <c r="J6" s="105">
        <v>12</v>
      </c>
      <c r="K6" s="15"/>
      <c r="L6" s="114"/>
      <c r="M6" s="114"/>
      <c r="N6" s="10"/>
      <c r="O6" s="38">
        <v>0</v>
      </c>
      <c r="P6" s="265">
        <f t="shared" ref="P6:P69" si="0">ROUND(ROUND(J6,2)*ROUND(O6,2),2)</f>
        <v>0</v>
      </c>
    </row>
    <row r="7" spans="1:16" s="48" customFormat="1" ht="12" customHeight="1" x14ac:dyDescent="0.25">
      <c r="A7" s="77">
        <v>3</v>
      </c>
      <c r="B7" s="6" t="s">
        <v>23</v>
      </c>
      <c r="C7" s="6">
        <v>15</v>
      </c>
      <c r="D7" s="6" t="s">
        <v>17</v>
      </c>
      <c r="E7" s="6">
        <v>17</v>
      </c>
      <c r="F7" s="6" t="s">
        <v>18</v>
      </c>
      <c r="G7" s="77" t="s">
        <v>19</v>
      </c>
      <c r="H7" s="8" t="s">
        <v>152</v>
      </c>
      <c r="I7" s="6"/>
      <c r="J7" s="105">
        <v>12</v>
      </c>
      <c r="K7" s="15"/>
      <c r="L7" s="114"/>
      <c r="M7" s="114"/>
      <c r="N7" s="10"/>
      <c r="O7" s="38">
        <v>0</v>
      </c>
      <c r="P7" s="265">
        <f t="shared" si="0"/>
        <v>0</v>
      </c>
    </row>
    <row r="8" spans="1:16" s="48" customFormat="1" ht="12" customHeight="1" x14ac:dyDescent="0.25">
      <c r="A8" s="77">
        <v>4</v>
      </c>
      <c r="B8" s="6" t="s">
        <v>23</v>
      </c>
      <c r="C8" s="6">
        <v>23</v>
      </c>
      <c r="D8" s="6" t="s">
        <v>17</v>
      </c>
      <c r="E8" s="6">
        <v>17</v>
      </c>
      <c r="F8" s="6" t="s">
        <v>18</v>
      </c>
      <c r="G8" s="77" t="s">
        <v>19</v>
      </c>
      <c r="H8" s="8" t="s">
        <v>152</v>
      </c>
      <c r="I8" s="6"/>
      <c r="J8" s="105">
        <v>12</v>
      </c>
      <c r="K8" s="15"/>
      <c r="L8" s="114"/>
      <c r="M8" s="114"/>
      <c r="N8" s="10"/>
      <c r="O8" s="38">
        <v>0</v>
      </c>
      <c r="P8" s="265">
        <f t="shared" si="0"/>
        <v>0</v>
      </c>
    </row>
    <row r="9" spans="1:16" s="48" customFormat="1" ht="12" customHeight="1" x14ac:dyDescent="0.25">
      <c r="A9" s="77">
        <v>5</v>
      </c>
      <c r="B9" s="6" t="s">
        <v>23</v>
      </c>
      <c r="C9" s="6">
        <v>30</v>
      </c>
      <c r="D9" s="6" t="s">
        <v>17</v>
      </c>
      <c r="E9" s="6">
        <v>17</v>
      </c>
      <c r="F9" s="6" t="s">
        <v>18</v>
      </c>
      <c r="G9" s="77" t="s">
        <v>19</v>
      </c>
      <c r="H9" s="8" t="s">
        <v>152</v>
      </c>
      <c r="I9" s="6"/>
      <c r="J9" s="105">
        <v>12</v>
      </c>
      <c r="K9" s="15"/>
      <c r="L9" s="114"/>
      <c r="M9" s="114"/>
      <c r="N9" s="10"/>
      <c r="O9" s="38">
        <v>0</v>
      </c>
      <c r="P9" s="265">
        <f t="shared" si="0"/>
        <v>0</v>
      </c>
    </row>
    <row r="10" spans="1:16" s="48" customFormat="1" ht="12" customHeight="1" x14ac:dyDescent="0.25">
      <c r="A10" s="77">
        <v>6</v>
      </c>
      <c r="B10" s="6" t="s">
        <v>16</v>
      </c>
      <c r="C10" s="6">
        <v>15</v>
      </c>
      <c r="D10" s="6" t="s">
        <v>20</v>
      </c>
      <c r="E10" s="6">
        <v>19</v>
      </c>
      <c r="F10" s="6" t="s">
        <v>18</v>
      </c>
      <c r="G10" s="77" t="s">
        <v>21</v>
      </c>
      <c r="H10" s="8" t="s">
        <v>153</v>
      </c>
      <c r="I10" s="6" t="s">
        <v>22</v>
      </c>
      <c r="J10" s="105">
        <v>12</v>
      </c>
      <c r="K10" s="15"/>
      <c r="L10" s="114"/>
      <c r="M10" s="114"/>
      <c r="N10" s="10"/>
      <c r="O10" s="38">
        <v>0</v>
      </c>
      <c r="P10" s="265">
        <f t="shared" si="0"/>
        <v>0</v>
      </c>
    </row>
    <row r="11" spans="1:16" s="48" customFormat="1" ht="12" customHeight="1" x14ac:dyDescent="0.25">
      <c r="A11" s="77">
        <v>7</v>
      </c>
      <c r="B11" s="6" t="s">
        <v>16</v>
      </c>
      <c r="C11" s="6">
        <v>30</v>
      </c>
      <c r="D11" s="6" t="s">
        <v>20</v>
      </c>
      <c r="E11" s="6">
        <v>19</v>
      </c>
      <c r="F11" s="6" t="s">
        <v>18</v>
      </c>
      <c r="G11" s="77" t="s">
        <v>21</v>
      </c>
      <c r="H11" s="8" t="s">
        <v>153</v>
      </c>
      <c r="I11" s="6" t="s">
        <v>22</v>
      </c>
      <c r="J11" s="105">
        <v>240</v>
      </c>
      <c r="K11" s="15"/>
      <c r="L11" s="114"/>
      <c r="M11" s="114"/>
      <c r="N11" s="10"/>
      <c r="O11" s="38">
        <v>0</v>
      </c>
      <c r="P11" s="265">
        <f t="shared" si="0"/>
        <v>0</v>
      </c>
    </row>
    <row r="12" spans="1:16" s="48" customFormat="1" ht="12" customHeight="1" x14ac:dyDescent="0.25">
      <c r="A12" s="77">
        <v>8</v>
      </c>
      <c r="B12" s="6" t="s">
        <v>23</v>
      </c>
      <c r="C12" s="6">
        <v>15</v>
      </c>
      <c r="D12" s="6" t="s">
        <v>20</v>
      </c>
      <c r="E12" s="6">
        <v>19</v>
      </c>
      <c r="F12" s="6" t="s">
        <v>18</v>
      </c>
      <c r="G12" s="77" t="s">
        <v>21</v>
      </c>
      <c r="H12" s="8" t="s">
        <v>153</v>
      </c>
      <c r="I12" s="6" t="s">
        <v>22</v>
      </c>
      <c r="J12" s="105">
        <v>12</v>
      </c>
      <c r="K12" s="15"/>
      <c r="L12" s="114"/>
      <c r="M12" s="114"/>
      <c r="N12" s="10"/>
      <c r="O12" s="38">
        <v>0</v>
      </c>
      <c r="P12" s="265">
        <f t="shared" si="0"/>
        <v>0</v>
      </c>
    </row>
    <row r="13" spans="1:16" s="48" customFormat="1" ht="12" customHeight="1" x14ac:dyDescent="0.25">
      <c r="A13" s="77">
        <v>9</v>
      </c>
      <c r="B13" s="6" t="s">
        <v>23</v>
      </c>
      <c r="C13" s="6">
        <v>30</v>
      </c>
      <c r="D13" s="6" t="s">
        <v>20</v>
      </c>
      <c r="E13" s="6">
        <v>19</v>
      </c>
      <c r="F13" s="6" t="s">
        <v>18</v>
      </c>
      <c r="G13" s="77" t="s">
        <v>21</v>
      </c>
      <c r="H13" s="8" t="s">
        <v>153</v>
      </c>
      <c r="I13" s="6" t="s">
        <v>22</v>
      </c>
      <c r="J13" s="105">
        <v>120</v>
      </c>
      <c r="K13" s="15"/>
      <c r="L13" s="114"/>
      <c r="M13" s="114"/>
      <c r="N13" s="10"/>
      <c r="O13" s="38">
        <v>0</v>
      </c>
      <c r="P13" s="265">
        <f t="shared" si="0"/>
        <v>0</v>
      </c>
    </row>
    <row r="14" spans="1:16" s="48" customFormat="1" ht="12" customHeight="1" x14ac:dyDescent="0.25">
      <c r="A14" s="77">
        <v>10</v>
      </c>
      <c r="B14" s="6" t="s">
        <v>23</v>
      </c>
      <c r="C14" s="6">
        <v>30</v>
      </c>
      <c r="D14" s="6" t="s">
        <v>20</v>
      </c>
      <c r="E14" s="6">
        <v>24</v>
      </c>
      <c r="F14" s="6" t="s">
        <v>18</v>
      </c>
      <c r="G14" s="77" t="s">
        <v>21</v>
      </c>
      <c r="H14" s="8" t="s">
        <v>153</v>
      </c>
      <c r="I14" s="6" t="s">
        <v>22</v>
      </c>
      <c r="J14" s="105">
        <v>120</v>
      </c>
      <c r="K14" s="15"/>
      <c r="L14" s="114"/>
      <c r="M14" s="114"/>
      <c r="N14" s="10"/>
      <c r="O14" s="38">
        <v>0</v>
      </c>
      <c r="P14" s="265">
        <f t="shared" si="0"/>
        <v>0</v>
      </c>
    </row>
    <row r="15" spans="1:16" s="48" customFormat="1" ht="12" customHeight="1" x14ac:dyDescent="0.25">
      <c r="A15" s="77">
        <v>11</v>
      </c>
      <c r="B15" s="6" t="s">
        <v>23</v>
      </c>
      <c r="C15" s="6">
        <v>45</v>
      </c>
      <c r="D15" s="6" t="s">
        <v>20</v>
      </c>
      <c r="E15" s="6">
        <v>24</v>
      </c>
      <c r="F15" s="6" t="s">
        <v>18</v>
      </c>
      <c r="G15" s="77" t="s">
        <v>21</v>
      </c>
      <c r="H15" s="8" t="s">
        <v>153</v>
      </c>
      <c r="I15" s="6" t="s">
        <v>22</v>
      </c>
      <c r="J15" s="105">
        <v>120</v>
      </c>
      <c r="K15" s="15"/>
      <c r="L15" s="114"/>
      <c r="M15" s="114"/>
      <c r="N15" s="10"/>
      <c r="O15" s="38">
        <v>0</v>
      </c>
      <c r="P15" s="265">
        <f t="shared" si="0"/>
        <v>0</v>
      </c>
    </row>
    <row r="16" spans="1:16" s="48" customFormat="1" ht="12" customHeight="1" x14ac:dyDescent="0.25">
      <c r="A16" s="77">
        <v>12</v>
      </c>
      <c r="B16" s="6" t="s">
        <v>24</v>
      </c>
      <c r="C16" s="6">
        <v>45</v>
      </c>
      <c r="D16" s="6" t="s">
        <v>20</v>
      </c>
      <c r="E16" s="6">
        <v>24</v>
      </c>
      <c r="F16" s="6" t="s">
        <v>18</v>
      </c>
      <c r="G16" s="77" t="s">
        <v>21</v>
      </c>
      <c r="H16" s="8" t="s">
        <v>153</v>
      </c>
      <c r="I16" s="6" t="s">
        <v>22</v>
      </c>
      <c r="J16" s="105">
        <v>12</v>
      </c>
      <c r="K16" s="15"/>
      <c r="L16" s="114"/>
      <c r="M16" s="114"/>
      <c r="N16" s="10"/>
      <c r="O16" s="38">
        <v>0</v>
      </c>
      <c r="P16" s="265">
        <f t="shared" si="0"/>
        <v>0</v>
      </c>
    </row>
    <row r="17" spans="1:16" s="48" customFormat="1" ht="12" customHeight="1" x14ac:dyDescent="0.25">
      <c r="A17" s="77">
        <v>13</v>
      </c>
      <c r="B17" s="6" t="s">
        <v>16</v>
      </c>
      <c r="C17" s="6">
        <v>15</v>
      </c>
      <c r="D17" s="6" t="s">
        <v>17</v>
      </c>
      <c r="E17" s="6">
        <v>26</v>
      </c>
      <c r="F17" s="6" t="s">
        <v>18</v>
      </c>
      <c r="G17" s="77" t="s">
        <v>19</v>
      </c>
      <c r="H17" s="8" t="s">
        <v>152</v>
      </c>
      <c r="I17" s="6"/>
      <c r="J17" s="105">
        <v>12</v>
      </c>
      <c r="K17" s="15"/>
      <c r="L17" s="114"/>
      <c r="M17" s="114"/>
      <c r="N17" s="10"/>
      <c r="O17" s="38">
        <v>0</v>
      </c>
      <c r="P17" s="265">
        <f t="shared" si="0"/>
        <v>0</v>
      </c>
    </row>
    <row r="18" spans="1:16" s="48" customFormat="1" ht="12" customHeight="1" x14ac:dyDescent="0.25">
      <c r="A18" s="77">
        <v>14</v>
      </c>
      <c r="B18" s="6" t="s">
        <v>23</v>
      </c>
      <c r="C18" s="6">
        <v>15</v>
      </c>
      <c r="D18" s="6" t="s">
        <v>17</v>
      </c>
      <c r="E18" s="6">
        <v>26</v>
      </c>
      <c r="F18" s="6" t="s">
        <v>18</v>
      </c>
      <c r="G18" s="77" t="s">
        <v>19</v>
      </c>
      <c r="H18" s="8" t="s">
        <v>152</v>
      </c>
      <c r="I18" s="6"/>
      <c r="J18" s="105">
        <v>1896</v>
      </c>
      <c r="K18" s="15"/>
      <c r="L18" s="114"/>
      <c r="M18" s="114"/>
      <c r="N18" s="10"/>
      <c r="O18" s="38">
        <v>0</v>
      </c>
      <c r="P18" s="265">
        <f t="shared" si="0"/>
        <v>0</v>
      </c>
    </row>
    <row r="19" spans="1:16" s="48" customFormat="1" ht="12" customHeight="1" x14ac:dyDescent="0.25">
      <c r="A19" s="77">
        <v>15</v>
      </c>
      <c r="B19" s="6" t="s">
        <v>23</v>
      </c>
      <c r="C19" s="6">
        <v>30</v>
      </c>
      <c r="D19" s="6" t="s">
        <v>17</v>
      </c>
      <c r="E19" s="6">
        <v>26</v>
      </c>
      <c r="F19" s="6" t="s">
        <v>18</v>
      </c>
      <c r="G19" s="77" t="s">
        <v>19</v>
      </c>
      <c r="H19" s="8" t="s">
        <v>152</v>
      </c>
      <c r="I19" s="6"/>
      <c r="J19" s="105">
        <v>1272</v>
      </c>
      <c r="K19" s="15"/>
      <c r="L19" s="114"/>
      <c r="M19" s="114"/>
      <c r="N19" s="10"/>
      <c r="O19" s="38">
        <v>0</v>
      </c>
      <c r="P19" s="265">
        <f t="shared" si="0"/>
        <v>0</v>
      </c>
    </row>
    <row r="20" spans="1:16" s="48" customFormat="1" ht="12" customHeight="1" x14ac:dyDescent="0.25">
      <c r="A20" s="77">
        <v>16</v>
      </c>
      <c r="B20" s="6" t="s">
        <v>24</v>
      </c>
      <c r="C20" s="6">
        <v>30</v>
      </c>
      <c r="D20" s="6" t="s">
        <v>17</v>
      </c>
      <c r="E20" s="6">
        <v>26</v>
      </c>
      <c r="F20" s="6" t="s">
        <v>18</v>
      </c>
      <c r="G20" s="77" t="s">
        <v>19</v>
      </c>
      <c r="H20" s="8" t="s">
        <v>152</v>
      </c>
      <c r="I20" s="6"/>
      <c r="J20" s="105">
        <v>1896</v>
      </c>
      <c r="K20" s="15"/>
      <c r="L20" s="114"/>
      <c r="M20" s="114"/>
      <c r="N20" s="10"/>
      <c r="O20" s="38">
        <v>0</v>
      </c>
      <c r="P20" s="265">
        <f t="shared" si="0"/>
        <v>0</v>
      </c>
    </row>
    <row r="21" spans="1:16" s="48" customFormat="1" ht="12" customHeight="1" x14ac:dyDescent="0.25">
      <c r="A21" s="77">
        <v>17</v>
      </c>
      <c r="B21" s="6">
        <v>0</v>
      </c>
      <c r="C21" s="6">
        <v>30</v>
      </c>
      <c r="D21" s="6" t="s">
        <v>17</v>
      </c>
      <c r="E21" s="6">
        <v>37</v>
      </c>
      <c r="F21" s="6" t="s">
        <v>18</v>
      </c>
      <c r="G21" s="77" t="s">
        <v>19</v>
      </c>
      <c r="H21" s="8" t="s">
        <v>152</v>
      </c>
      <c r="I21" s="6"/>
      <c r="J21" s="105">
        <v>1392</v>
      </c>
      <c r="K21" s="15"/>
      <c r="L21" s="114"/>
      <c r="M21" s="114"/>
      <c r="N21" s="10"/>
      <c r="O21" s="38">
        <v>0</v>
      </c>
      <c r="P21" s="265">
        <f t="shared" si="0"/>
        <v>0</v>
      </c>
    </row>
    <row r="22" spans="1:16" s="48" customFormat="1" ht="12" customHeight="1" x14ac:dyDescent="0.25">
      <c r="A22" s="77">
        <v>18</v>
      </c>
      <c r="B22" s="6">
        <v>0</v>
      </c>
      <c r="C22" s="6">
        <v>15</v>
      </c>
      <c r="D22" s="6" t="s">
        <v>17</v>
      </c>
      <c r="E22" s="6">
        <v>37</v>
      </c>
      <c r="F22" s="6" t="s">
        <v>18</v>
      </c>
      <c r="G22" s="77" t="s">
        <v>19</v>
      </c>
      <c r="H22" s="8" t="s">
        <v>152</v>
      </c>
      <c r="I22" s="6"/>
      <c r="J22" s="105">
        <v>12</v>
      </c>
      <c r="K22" s="15"/>
      <c r="L22" s="114"/>
      <c r="M22" s="114"/>
      <c r="N22" s="10"/>
      <c r="O22" s="38">
        <v>0</v>
      </c>
      <c r="P22" s="265">
        <f t="shared" si="0"/>
        <v>0</v>
      </c>
    </row>
    <row r="23" spans="1:16" s="48" customFormat="1" ht="12" customHeight="1" x14ac:dyDescent="0.25">
      <c r="A23" s="77">
        <v>19</v>
      </c>
      <c r="B23" s="6">
        <v>0</v>
      </c>
      <c r="C23" s="6">
        <v>23</v>
      </c>
      <c r="D23" s="6" t="s">
        <v>17</v>
      </c>
      <c r="E23" s="6">
        <v>37</v>
      </c>
      <c r="F23" s="6" t="s">
        <v>18</v>
      </c>
      <c r="G23" s="77" t="s">
        <v>19</v>
      </c>
      <c r="H23" s="8" t="s">
        <v>152</v>
      </c>
      <c r="I23" s="6"/>
      <c r="J23" s="105">
        <v>12</v>
      </c>
      <c r="K23" s="15"/>
      <c r="L23" s="114"/>
      <c r="M23" s="114"/>
      <c r="N23" s="10"/>
      <c r="O23" s="38">
        <v>0</v>
      </c>
      <c r="P23" s="265">
        <f t="shared" si="0"/>
        <v>0</v>
      </c>
    </row>
    <row r="24" spans="1:16" s="48" customFormat="1" ht="12" customHeight="1" x14ac:dyDescent="0.25">
      <c r="A24" s="77">
        <v>20</v>
      </c>
      <c r="B24" s="21" t="s">
        <v>16</v>
      </c>
      <c r="C24" s="22">
        <v>30</v>
      </c>
      <c r="D24" s="22" t="s">
        <v>17</v>
      </c>
      <c r="E24" s="22">
        <v>26</v>
      </c>
      <c r="F24" s="21" t="s">
        <v>18</v>
      </c>
      <c r="G24" s="21" t="s">
        <v>19</v>
      </c>
      <c r="H24" s="8" t="s">
        <v>152</v>
      </c>
      <c r="I24" s="21"/>
      <c r="J24" s="106">
        <v>12</v>
      </c>
      <c r="K24" s="15"/>
      <c r="L24" s="114"/>
      <c r="M24" s="114"/>
      <c r="N24" s="10"/>
      <c r="O24" s="38">
        <v>0</v>
      </c>
      <c r="P24" s="265">
        <f t="shared" si="0"/>
        <v>0</v>
      </c>
    </row>
    <row r="25" spans="1:16" s="48" customFormat="1" ht="12" customHeight="1" x14ac:dyDescent="0.25">
      <c r="A25" s="77">
        <v>21</v>
      </c>
      <c r="B25" s="21" t="s">
        <v>23</v>
      </c>
      <c r="C25" s="22">
        <v>45</v>
      </c>
      <c r="D25" s="22" t="s">
        <v>17</v>
      </c>
      <c r="E25" s="22">
        <v>26</v>
      </c>
      <c r="F25" s="21" t="s">
        <v>18</v>
      </c>
      <c r="G25" s="21" t="s">
        <v>19</v>
      </c>
      <c r="H25" s="8" t="s">
        <v>152</v>
      </c>
      <c r="I25" s="21"/>
      <c r="J25" s="106">
        <v>12</v>
      </c>
      <c r="K25" s="15"/>
      <c r="L25" s="114"/>
      <c r="M25" s="114"/>
      <c r="N25" s="10"/>
      <c r="O25" s="38">
        <v>0</v>
      </c>
      <c r="P25" s="265">
        <f t="shared" si="0"/>
        <v>0</v>
      </c>
    </row>
    <row r="26" spans="1:16" s="48" customFormat="1" ht="12" customHeight="1" x14ac:dyDescent="0.25">
      <c r="A26" s="77">
        <v>22</v>
      </c>
      <c r="B26" s="6">
        <v>0</v>
      </c>
      <c r="C26" s="22">
        <v>60</v>
      </c>
      <c r="D26" s="22" t="s">
        <v>17</v>
      </c>
      <c r="E26" s="22">
        <v>48</v>
      </c>
      <c r="F26" s="21" t="s">
        <v>18</v>
      </c>
      <c r="G26" s="21" t="s">
        <v>121</v>
      </c>
      <c r="H26" s="8" t="s">
        <v>152</v>
      </c>
      <c r="I26" s="21"/>
      <c r="J26" s="106">
        <v>12</v>
      </c>
      <c r="K26" s="15"/>
      <c r="L26" s="114"/>
      <c r="M26" s="114"/>
      <c r="N26" s="10"/>
      <c r="O26" s="38">
        <v>0</v>
      </c>
      <c r="P26" s="265">
        <f t="shared" si="0"/>
        <v>0</v>
      </c>
    </row>
    <row r="27" spans="1:16" s="48" customFormat="1" ht="12" customHeight="1" x14ac:dyDescent="0.25">
      <c r="A27" s="77">
        <v>23</v>
      </c>
      <c r="B27" s="21" t="s">
        <v>16</v>
      </c>
      <c r="C27" s="22">
        <v>45</v>
      </c>
      <c r="D27" s="22" t="s">
        <v>27</v>
      </c>
      <c r="E27" s="22">
        <v>26</v>
      </c>
      <c r="F27" s="21" t="s">
        <v>18</v>
      </c>
      <c r="G27" s="21" t="s">
        <v>19</v>
      </c>
      <c r="H27" s="8" t="s">
        <v>152</v>
      </c>
      <c r="I27" s="21"/>
      <c r="J27" s="106">
        <v>12</v>
      </c>
      <c r="K27" s="15"/>
      <c r="L27" s="114"/>
      <c r="M27" s="114"/>
      <c r="N27" s="10"/>
      <c r="O27" s="38">
        <v>0</v>
      </c>
      <c r="P27" s="265">
        <f t="shared" si="0"/>
        <v>0</v>
      </c>
    </row>
    <row r="28" spans="1:16" s="48" customFormat="1" ht="12" customHeight="1" x14ac:dyDescent="0.25">
      <c r="A28" s="77">
        <v>24</v>
      </c>
      <c r="B28" s="21" t="s">
        <v>16</v>
      </c>
      <c r="C28" s="22">
        <v>58</v>
      </c>
      <c r="D28" s="22" t="s">
        <v>20</v>
      </c>
      <c r="E28" s="22">
        <v>19</v>
      </c>
      <c r="F28" s="21" t="s">
        <v>18</v>
      </c>
      <c r="G28" s="21" t="s">
        <v>21</v>
      </c>
      <c r="H28" s="8" t="s">
        <v>153</v>
      </c>
      <c r="I28" s="21" t="s">
        <v>22</v>
      </c>
      <c r="J28" s="106">
        <v>12</v>
      </c>
      <c r="K28" s="15"/>
      <c r="L28" s="114"/>
      <c r="M28" s="114"/>
      <c r="N28" s="10"/>
      <c r="O28" s="38">
        <v>0</v>
      </c>
      <c r="P28" s="265">
        <f t="shared" si="0"/>
        <v>0</v>
      </c>
    </row>
    <row r="29" spans="1:16" s="48" customFormat="1" ht="12" customHeight="1" x14ac:dyDescent="0.25">
      <c r="A29" s="77">
        <v>25</v>
      </c>
      <c r="B29" s="21" t="s">
        <v>23</v>
      </c>
      <c r="C29" s="22">
        <v>58</v>
      </c>
      <c r="D29" s="22" t="s">
        <v>20</v>
      </c>
      <c r="E29" s="22">
        <v>19</v>
      </c>
      <c r="F29" s="21" t="s">
        <v>18</v>
      </c>
      <c r="G29" s="21" t="s">
        <v>21</v>
      </c>
      <c r="H29" s="8" t="s">
        <v>153</v>
      </c>
      <c r="I29" s="21" t="s">
        <v>22</v>
      </c>
      <c r="J29" s="106">
        <v>12</v>
      </c>
      <c r="K29" s="15"/>
      <c r="L29" s="114"/>
      <c r="M29" s="114"/>
      <c r="N29" s="10"/>
      <c r="O29" s="38">
        <v>0</v>
      </c>
      <c r="P29" s="265">
        <f t="shared" si="0"/>
        <v>0</v>
      </c>
    </row>
    <row r="30" spans="1:16" s="48" customFormat="1" ht="12" customHeight="1" x14ac:dyDescent="0.25">
      <c r="A30" s="77">
        <v>26</v>
      </c>
      <c r="B30" s="21" t="s">
        <v>23</v>
      </c>
      <c r="C30" s="22">
        <v>23</v>
      </c>
      <c r="D30" s="22" t="s">
        <v>27</v>
      </c>
      <c r="E30" s="22">
        <v>17</v>
      </c>
      <c r="F30" s="21" t="s">
        <v>18</v>
      </c>
      <c r="G30" s="21" t="s">
        <v>19</v>
      </c>
      <c r="H30" s="8" t="s">
        <v>152</v>
      </c>
      <c r="I30" s="21"/>
      <c r="J30" s="106">
        <v>12</v>
      </c>
      <c r="K30" s="15"/>
      <c r="L30" s="114"/>
      <c r="M30" s="114"/>
      <c r="N30" s="10"/>
      <c r="O30" s="38">
        <v>0</v>
      </c>
      <c r="P30" s="265">
        <f t="shared" si="0"/>
        <v>0</v>
      </c>
    </row>
    <row r="31" spans="1:16" s="48" customFormat="1" ht="12" customHeight="1" x14ac:dyDescent="0.25">
      <c r="A31" s="77">
        <v>27</v>
      </c>
      <c r="B31" s="21" t="s">
        <v>24</v>
      </c>
      <c r="C31" s="22">
        <v>15</v>
      </c>
      <c r="D31" s="22" t="s">
        <v>50</v>
      </c>
      <c r="E31" s="22">
        <v>26</v>
      </c>
      <c r="F31" s="21" t="s">
        <v>18</v>
      </c>
      <c r="G31" s="21" t="s">
        <v>19</v>
      </c>
      <c r="H31" s="8" t="s">
        <v>152</v>
      </c>
      <c r="I31" s="21"/>
      <c r="J31" s="106">
        <v>12</v>
      </c>
      <c r="K31" s="15"/>
      <c r="L31" s="114"/>
      <c r="M31" s="114"/>
      <c r="N31" s="10"/>
      <c r="O31" s="38">
        <v>0</v>
      </c>
      <c r="P31" s="265">
        <f t="shared" si="0"/>
        <v>0</v>
      </c>
    </row>
    <row r="32" spans="1:16" s="48" customFormat="1" ht="12" customHeight="1" x14ac:dyDescent="0.25">
      <c r="A32" s="77">
        <v>28</v>
      </c>
      <c r="B32" s="21" t="s">
        <v>23</v>
      </c>
      <c r="C32" s="22">
        <v>15</v>
      </c>
      <c r="D32" s="22" t="s">
        <v>50</v>
      </c>
      <c r="E32" s="22">
        <v>26</v>
      </c>
      <c r="F32" s="21" t="s">
        <v>18</v>
      </c>
      <c r="G32" s="21" t="s">
        <v>19</v>
      </c>
      <c r="H32" s="8" t="s">
        <v>152</v>
      </c>
      <c r="I32" s="21"/>
      <c r="J32" s="106">
        <v>12</v>
      </c>
      <c r="K32" s="15"/>
      <c r="L32" s="114"/>
      <c r="M32" s="114"/>
      <c r="N32" s="10"/>
      <c r="O32" s="38">
        <v>0</v>
      </c>
      <c r="P32" s="265">
        <f t="shared" si="0"/>
        <v>0</v>
      </c>
    </row>
    <row r="33" spans="1:16" s="48" customFormat="1" ht="12" customHeight="1" x14ac:dyDescent="0.25">
      <c r="A33" s="77">
        <v>29</v>
      </c>
      <c r="B33" s="26" t="s">
        <v>24</v>
      </c>
      <c r="C33" s="26">
        <v>75</v>
      </c>
      <c r="D33" s="6" t="s">
        <v>50</v>
      </c>
      <c r="E33" s="26">
        <v>39</v>
      </c>
      <c r="F33" s="26" t="s">
        <v>18</v>
      </c>
      <c r="G33" s="7" t="s">
        <v>21</v>
      </c>
      <c r="H33" s="8" t="s">
        <v>153</v>
      </c>
      <c r="I33" s="26"/>
      <c r="J33" s="107">
        <v>9972</v>
      </c>
      <c r="K33" s="12"/>
      <c r="L33" s="115"/>
      <c r="M33" s="115"/>
      <c r="N33" s="10"/>
      <c r="O33" s="38">
        <v>0</v>
      </c>
      <c r="P33" s="265">
        <f t="shared" si="0"/>
        <v>0</v>
      </c>
    </row>
    <row r="34" spans="1:16" s="48" customFormat="1" ht="12" customHeight="1" x14ac:dyDescent="0.25">
      <c r="A34" s="77">
        <v>30</v>
      </c>
      <c r="B34" s="26" t="s">
        <v>16</v>
      </c>
      <c r="C34" s="26">
        <v>45</v>
      </c>
      <c r="D34" s="6" t="s">
        <v>50</v>
      </c>
      <c r="E34" s="26">
        <v>12</v>
      </c>
      <c r="F34" s="26" t="s">
        <v>18</v>
      </c>
      <c r="G34" s="7" t="s">
        <v>21</v>
      </c>
      <c r="H34" s="8" t="s">
        <v>153</v>
      </c>
      <c r="I34" s="26"/>
      <c r="J34" s="107">
        <v>36</v>
      </c>
      <c r="K34" s="12"/>
      <c r="L34" s="115"/>
      <c r="M34" s="115"/>
      <c r="N34" s="10"/>
      <c r="O34" s="38">
        <v>0</v>
      </c>
      <c r="P34" s="265">
        <f t="shared" si="0"/>
        <v>0</v>
      </c>
    </row>
    <row r="35" spans="1:16" s="48" customFormat="1" ht="12" customHeight="1" x14ac:dyDescent="0.25">
      <c r="A35" s="77">
        <v>31</v>
      </c>
      <c r="B35" s="26" t="s">
        <v>23</v>
      </c>
      <c r="C35" s="26">
        <v>45</v>
      </c>
      <c r="D35" s="6" t="s">
        <v>50</v>
      </c>
      <c r="E35" s="26">
        <v>24</v>
      </c>
      <c r="F35" s="26" t="s">
        <v>18</v>
      </c>
      <c r="G35" s="7" t="s">
        <v>21</v>
      </c>
      <c r="H35" s="8" t="s">
        <v>153</v>
      </c>
      <c r="I35" s="26"/>
      <c r="J35" s="107">
        <v>5832</v>
      </c>
      <c r="K35" s="12"/>
      <c r="L35" s="115"/>
      <c r="M35" s="115"/>
      <c r="N35" s="10"/>
      <c r="O35" s="38">
        <v>0</v>
      </c>
      <c r="P35" s="265">
        <f t="shared" si="0"/>
        <v>0</v>
      </c>
    </row>
    <row r="36" spans="1:16" s="48" customFormat="1" ht="12" customHeight="1" x14ac:dyDescent="0.25">
      <c r="A36" s="77">
        <v>32</v>
      </c>
      <c r="B36" s="26" t="s">
        <v>23</v>
      </c>
      <c r="C36" s="26">
        <v>75</v>
      </c>
      <c r="D36" s="6" t="s">
        <v>50</v>
      </c>
      <c r="E36" s="26">
        <v>30</v>
      </c>
      <c r="F36" s="26" t="s">
        <v>18</v>
      </c>
      <c r="G36" s="7" t="s">
        <v>21</v>
      </c>
      <c r="H36" s="8" t="s">
        <v>153</v>
      </c>
      <c r="I36" s="26"/>
      <c r="J36" s="107">
        <v>10800</v>
      </c>
      <c r="K36" s="12"/>
      <c r="L36" s="115"/>
      <c r="M36" s="115"/>
      <c r="N36" s="10"/>
      <c r="O36" s="38">
        <v>0</v>
      </c>
      <c r="P36" s="265">
        <f t="shared" si="0"/>
        <v>0</v>
      </c>
    </row>
    <row r="37" spans="1:16" s="48" customFormat="1" ht="12" customHeight="1" x14ac:dyDescent="0.25">
      <c r="A37" s="77">
        <v>33</v>
      </c>
      <c r="B37" s="26" t="s">
        <v>23</v>
      </c>
      <c r="C37" s="26">
        <v>75</v>
      </c>
      <c r="D37" s="6" t="s">
        <v>59</v>
      </c>
      <c r="E37" s="26">
        <v>30</v>
      </c>
      <c r="F37" s="26" t="s">
        <v>18</v>
      </c>
      <c r="G37" s="7" t="s">
        <v>21</v>
      </c>
      <c r="H37" s="8" t="s">
        <v>153</v>
      </c>
      <c r="I37" s="26"/>
      <c r="J37" s="107">
        <v>36</v>
      </c>
      <c r="K37" s="12"/>
      <c r="L37" s="115"/>
      <c r="M37" s="115"/>
      <c r="N37" s="10"/>
      <c r="O37" s="38">
        <v>0</v>
      </c>
      <c r="P37" s="265">
        <f t="shared" si="0"/>
        <v>0</v>
      </c>
    </row>
    <row r="38" spans="1:16" s="48" customFormat="1" ht="12" customHeight="1" x14ac:dyDescent="0.25">
      <c r="A38" s="77">
        <v>34</v>
      </c>
      <c r="B38" s="26" t="s">
        <v>23</v>
      </c>
      <c r="C38" s="26">
        <v>75</v>
      </c>
      <c r="D38" s="6" t="s">
        <v>50</v>
      </c>
      <c r="E38" s="26">
        <v>24</v>
      </c>
      <c r="F38" s="26" t="s">
        <v>18</v>
      </c>
      <c r="G38" s="7" t="s">
        <v>21</v>
      </c>
      <c r="H38" s="8" t="s">
        <v>153</v>
      </c>
      <c r="I38" s="26"/>
      <c r="J38" s="107">
        <v>13896</v>
      </c>
      <c r="K38" s="12"/>
      <c r="L38" s="115"/>
      <c r="M38" s="115"/>
      <c r="N38" s="10"/>
      <c r="O38" s="38">
        <v>0</v>
      </c>
      <c r="P38" s="265">
        <f t="shared" si="0"/>
        <v>0</v>
      </c>
    </row>
    <row r="39" spans="1:16" s="48" customFormat="1" ht="12" customHeight="1" x14ac:dyDescent="0.25">
      <c r="A39" s="77">
        <v>35</v>
      </c>
      <c r="B39" s="26" t="s">
        <v>23</v>
      </c>
      <c r="C39" s="26">
        <v>75</v>
      </c>
      <c r="D39" s="6" t="s">
        <v>59</v>
      </c>
      <c r="E39" s="26">
        <v>24</v>
      </c>
      <c r="F39" s="26" t="s">
        <v>18</v>
      </c>
      <c r="G39" s="7" t="s">
        <v>21</v>
      </c>
      <c r="H39" s="8" t="s">
        <v>153</v>
      </c>
      <c r="I39" s="26"/>
      <c r="J39" s="107">
        <v>36</v>
      </c>
      <c r="K39" s="12"/>
      <c r="L39" s="115"/>
      <c r="M39" s="115"/>
      <c r="N39" s="10"/>
      <c r="O39" s="38">
        <v>0</v>
      </c>
      <c r="P39" s="265">
        <f t="shared" si="0"/>
        <v>0</v>
      </c>
    </row>
    <row r="40" spans="1:16" s="48" customFormat="1" ht="12" customHeight="1" x14ac:dyDescent="0.25">
      <c r="A40" s="77">
        <v>36</v>
      </c>
      <c r="B40" s="26" t="s">
        <v>24</v>
      </c>
      <c r="C40" s="26">
        <v>90</v>
      </c>
      <c r="D40" s="6" t="s">
        <v>59</v>
      </c>
      <c r="E40" s="26">
        <v>24</v>
      </c>
      <c r="F40" s="26" t="s">
        <v>18</v>
      </c>
      <c r="G40" s="7" t="s">
        <v>21</v>
      </c>
      <c r="H40" s="8" t="s">
        <v>153</v>
      </c>
      <c r="I40" s="26"/>
      <c r="J40" s="107">
        <v>36</v>
      </c>
      <c r="K40" s="12"/>
      <c r="L40" s="115"/>
      <c r="M40" s="115"/>
      <c r="N40" s="10"/>
      <c r="O40" s="38">
        <v>0</v>
      </c>
      <c r="P40" s="265">
        <f t="shared" si="0"/>
        <v>0</v>
      </c>
    </row>
    <row r="41" spans="1:16" s="48" customFormat="1" ht="12" customHeight="1" x14ac:dyDescent="0.25">
      <c r="A41" s="77">
        <v>37</v>
      </c>
      <c r="B41" s="26">
        <v>1</v>
      </c>
      <c r="C41" s="26">
        <v>100</v>
      </c>
      <c r="D41" s="6" t="s">
        <v>60</v>
      </c>
      <c r="E41" s="26">
        <v>90</v>
      </c>
      <c r="F41" s="26" t="s">
        <v>18</v>
      </c>
      <c r="G41" s="7" t="s">
        <v>55</v>
      </c>
      <c r="H41" s="8" t="s">
        <v>153</v>
      </c>
      <c r="I41" s="26"/>
      <c r="J41" s="107">
        <v>720</v>
      </c>
      <c r="K41" s="12"/>
      <c r="L41" s="115"/>
      <c r="M41" s="115"/>
      <c r="N41" s="10"/>
      <c r="O41" s="38">
        <v>0</v>
      </c>
      <c r="P41" s="265">
        <f t="shared" si="0"/>
        <v>0</v>
      </c>
    </row>
    <row r="42" spans="1:16" s="48" customFormat="1" ht="12" customHeight="1" x14ac:dyDescent="0.25">
      <c r="A42" s="77">
        <v>38</v>
      </c>
      <c r="B42" s="26" t="s">
        <v>39</v>
      </c>
      <c r="C42" s="26">
        <v>45</v>
      </c>
      <c r="D42" s="6" t="s">
        <v>59</v>
      </c>
      <c r="E42" s="26">
        <v>8.6</v>
      </c>
      <c r="F42" s="26" t="s">
        <v>30</v>
      </c>
      <c r="G42" s="7" t="s">
        <v>42</v>
      </c>
      <c r="H42" s="8" t="s">
        <v>156</v>
      </c>
      <c r="I42" s="26" t="s">
        <v>61</v>
      </c>
      <c r="J42" s="107">
        <v>156</v>
      </c>
      <c r="K42" s="12"/>
      <c r="L42" s="115"/>
      <c r="M42" s="115"/>
      <c r="N42" s="10"/>
      <c r="O42" s="38">
        <v>0</v>
      </c>
      <c r="P42" s="265">
        <f t="shared" si="0"/>
        <v>0</v>
      </c>
    </row>
    <row r="43" spans="1:16" s="48" customFormat="1" ht="12" customHeight="1" x14ac:dyDescent="0.25">
      <c r="A43" s="77">
        <v>39</v>
      </c>
      <c r="B43" s="26" t="s">
        <v>62</v>
      </c>
      <c r="C43" s="26">
        <v>30</v>
      </c>
      <c r="D43" s="6" t="s">
        <v>60</v>
      </c>
      <c r="E43" s="26">
        <v>6.3</v>
      </c>
      <c r="F43" s="26" t="s">
        <v>30</v>
      </c>
      <c r="G43" s="7" t="s">
        <v>42</v>
      </c>
      <c r="H43" s="8" t="s">
        <v>153</v>
      </c>
      <c r="I43" s="26" t="s">
        <v>61</v>
      </c>
      <c r="J43" s="107">
        <v>312</v>
      </c>
      <c r="K43" s="12"/>
      <c r="L43" s="115"/>
      <c r="M43" s="115"/>
      <c r="N43" s="10"/>
      <c r="O43" s="38">
        <v>0</v>
      </c>
      <c r="P43" s="265">
        <f t="shared" si="0"/>
        <v>0</v>
      </c>
    </row>
    <row r="44" spans="1:16" s="48" customFormat="1" ht="12" customHeight="1" x14ac:dyDescent="0.25">
      <c r="A44" s="77">
        <v>40</v>
      </c>
      <c r="B44" s="26" t="s">
        <v>63</v>
      </c>
      <c r="C44" s="26">
        <v>30</v>
      </c>
      <c r="D44" s="6" t="s">
        <v>60</v>
      </c>
      <c r="E44" s="26">
        <v>6.3</v>
      </c>
      <c r="F44" s="26" t="s">
        <v>30</v>
      </c>
      <c r="G44" s="7" t="s">
        <v>42</v>
      </c>
      <c r="H44" s="8" t="s">
        <v>153</v>
      </c>
      <c r="I44" s="26" t="s">
        <v>61</v>
      </c>
      <c r="J44" s="107">
        <v>36</v>
      </c>
      <c r="K44" s="12"/>
      <c r="L44" s="115"/>
      <c r="M44" s="115"/>
      <c r="N44" s="10"/>
      <c r="O44" s="38">
        <v>0</v>
      </c>
      <c r="P44" s="265">
        <f t="shared" si="0"/>
        <v>0</v>
      </c>
    </row>
    <row r="45" spans="1:16" s="48" customFormat="1" ht="12" customHeight="1" x14ac:dyDescent="0.25">
      <c r="A45" s="77">
        <v>41</v>
      </c>
      <c r="B45" s="26" t="s">
        <v>62</v>
      </c>
      <c r="C45" s="26">
        <v>30</v>
      </c>
      <c r="D45" s="6" t="s">
        <v>59</v>
      </c>
      <c r="E45" s="26">
        <v>6.3</v>
      </c>
      <c r="F45" s="26" t="s">
        <v>30</v>
      </c>
      <c r="G45" s="7" t="s">
        <v>42</v>
      </c>
      <c r="H45" s="8" t="s">
        <v>153</v>
      </c>
      <c r="I45" s="26" t="s">
        <v>61</v>
      </c>
      <c r="J45" s="107">
        <v>12</v>
      </c>
      <c r="K45" s="12"/>
      <c r="L45" s="115"/>
      <c r="M45" s="115"/>
      <c r="N45" s="10"/>
      <c r="O45" s="38">
        <v>0</v>
      </c>
      <c r="P45" s="265">
        <f t="shared" si="0"/>
        <v>0</v>
      </c>
    </row>
    <row r="46" spans="1:16" s="48" customFormat="1" ht="12" customHeight="1" x14ac:dyDescent="0.25">
      <c r="A46" s="77">
        <v>42</v>
      </c>
      <c r="B46" s="26" t="s">
        <v>63</v>
      </c>
      <c r="C46" s="26">
        <v>13</v>
      </c>
      <c r="D46" s="6" t="s">
        <v>59</v>
      </c>
      <c r="E46" s="26">
        <v>5</v>
      </c>
      <c r="F46" s="26" t="s">
        <v>18</v>
      </c>
      <c r="G46" s="7" t="s">
        <v>19</v>
      </c>
      <c r="H46" s="8" t="s">
        <v>153</v>
      </c>
      <c r="I46" s="26"/>
      <c r="J46" s="107">
        <v>12</v>
      </c>
      <c r="K46" s="12"/>
      <c r="L46" s="115"/>
      <c r="M46" s="115"/>
      <c r="N46" s="10"/>
      <c r="O46" s="38">
        <v>0</v>
      </c>
      <c r="P46" s="265">
        <f t="shared" si="0"/>
        <v>0</v>
      </c>
    </row>
    <row r="47" spans="1:16" s="48" customFormat="1" ht="12" customHeight="1" x14ac:dyDescent="0.25">
      <c r="A47" s="77">
        <v>43</v>
      </c>
      <c r="B47" s="26" t="s">
        <v>41</v>
      </c>
      <c r="C47" s="26">
        <v>13</v>
      </c>
      <c r="D47" s="6" t="s">
        <v>59</v>
      </c>
      <c r="E47" s="26">
        <v>6</v>
      </c>
      <c r="F47" s="26" t="s">
        <v>18</v>
      </c>
      <c r="G47" s="7" t="s">
        <v>19</v>
      </c>
      <c r="H47" s="8" t="s">
        <v>153</v>
      </c>
      <c r="I47" s="26"/>
      <c r="J47" s="107">
        <v>12</v>
      </c>
      <c r="K47" s="12"/>
      <c r="L47" s="115"/>
      <c r="M47" s="115"/>
      <c r="N47" s="10"/>
      <c r="O47" s="38">
        <v>0</v>
      </c>
      <c r="P47" s="265">
        <f t="shared" si="0"/>
        <v>0</v>
      </c>
    </row>
    <row r="48" spans="1:16" s="48" customFormat="1" ht="12" customHeight="1" x14ac:dyDescent="0.25">
      <c r="A48" s="77">
        <v>44</v>
      </c>
      <c r="B48" s="26" t="s">
        <v>63</v>
      </c>
      <c r="C48" s="26">
        <v>13</v>
      </c>
      <c r="D48" s="6" t="s">
        <v>59</v>
      </c>
      <c r="E48" s="26">
        <v>6</v>
      </c>
      <c r="F48" s="26" t="s">
        <v>327</v>
      </c>
      <c r="G48" s="7" t="s">
        <v>19</v>
      </c>
      <c r="H48" s="8" t="s">
        <v>153</v>
      </c>
      <c r="I48" s="26"/>
      <c r="J48" s="107">
        <v>12</v>
      </c>
      <c r="K48" s="12"/>
      <c r="L48" s="115"/>
      <c r="M48" s="115"/>
      <c r="N48" s="10"/>
      <c r="O48" s="38">
        <v>0</v>
      </c>
      <c r="P48" s="265">
        <f t="shared" si="0"/>
        <v>0</v>
      </c>
    </row>
    <row r="49" spans="1:16" s="48" customFormat="1" ht="12" customHeight="1" x14ac:dyDescent="0.25">
      <c r="A49" s="77">
        <v>45</v>
      </c>
      <c r="B49" s="26" t="s">
        <v>23</v>
      </c>
      <c r="C49" s="26">
        <v>45</v>
      </c>
      <c r="D49" s="6" t="s">
        <v>60</v>
      </c>
      <c r="E49" s="26">
        <v>24</v>
      </c>
      <c r="F49" s="26" t="s">
        <v>18</v>
      </c>
      <c r="G49" s="26" t="s">
        <v>21</v>
      </c>
      <c r="H49" s="8" t="s">
        <v>153</v>
      </c>
      <c r="I49" s="26" t="s">
        <v>22</v>
      </c>
      <c r="J49" s="107">
        <v>6048</v>
      </c>
      <c r="K49" s="12"/>
      <c r="L49" s="115"/>
      <c r="M49" s="115"/>
      <c r="N49" s="10"/>
      <c r="O49" s="38">
        <v>0</v>
      </c>
      <c r="P49" s="265">
        <f t="shared" si="0"/>
        <v>0</v>
      </c>
    </row>
    <row r="50" spans="1:16" s="48" customFormat="1" ht="12" customHeight="1" x14ac:dyDescent="0.25">
      <c r="A50" s="77">
        <v>46</v>
      </c>
      <c r="B50" s="26" t="s">
        <v>23</v>
      </c>
      <c r="C50" s="26">
        <v>45</v>
      </c>
      <c r="D50" s="6" t="s">
        <v>60</v>
      </c>
      <c r="E50" s="26">
        <v>24</v>
      </c>
      <c r="F50" s="26" t="s">
        <v>18</v>
      </c>
      <c r="G50" s="26" t="s">
        <v>21</v>
      </c>
      <c r="H50" s="8" t="s">
        <v>153</v>
      </c>
      <c r="I50" s="26"/>
      <c r="J50" s="107">
        <v>1668</v>
      </c>
      <c r="K50" s="12"/>
      <c r="L50" s="115"/>
      <c r="M50" s="115"/>
      <c r="N50" s="10"/>
      <c r="O50" s="38">
        <v>0</v>
      </c>
      <c r="P50" s="265">
        <f t="shared" si="0"/>
        <v>0</v>
      </c>
    </row>
    <row r="51" spans="1:16" s="48" customFormat="1" ht="12" customHeight="1" x14ac:dyDescent="0.25">
      <c r="A51" s="77">
        <v>47</v>
      </c>
      <c r="B51" s="26" t="s">
        <v>39</v>
      </c>
      <c r="C51" s="26">
        <v>45</v>
      </c>
      <c r="D51" s="6" t="s">
        <v>60</v>
      </c>
      <c r="E51" s="26">
        <v>19</v>
      </c>
      <c r="F51" s="26" t="s">
        <v>18</v>
      </c>
      <c r="G51" s="7" t="s">
        <v>21</v>
      </c>
      <c r="H51" s="8" t="s">
        <v>153</v>
      </c>
      <c r="I51" s="26"/>
      <c r="J51" s="107">
        <v>480</v>
      </c>
      <c r="K51" s="12"/>
      <c r="L51" s="115"/>
      <c r="M51" s="116"/>
      <c r="N51" s="10"/>
      <c r="O51" s="38">
        <v>0</v>
      </c>
      <c r="P51" s="265">
        <f t="shared" si="0"/>
        <v>0</v>
      </c>
    </row>
    <row r="52" spans="1:16" s="48" customFormat="1" ht="12" customHeight="1" x14ac:dyDescent="0.25">
      <c r="A52" s="77">
        <v>48</v>
      </c>
      <c r="B52" s="26" t="s">
        <v>16</v>
      </c>
      <c r="C52" s="26">
        <v>45</v>
      </c>
      <c r="D52" s="6" t="s">
        <v>60</v>
      </c>
      <c r="E52" s="26">
        <v>19</v>
      </c>
      <c r="F52" s="26" t="s">
        <v>18</v>
      </c>
      <c r="G52" s="7" t="s">
        <v>21</v>
      </c>
      <c r="H52" s="8" t="s">
        <v>153</v>
      </c>
      <c r="I52" s="26"/>
      <c r="J52" s="107">
        <v>6048</v>
      </c>
      <c r="K52" s="12"/>
      <c r="L52" s="115"/>
      <c r="M52" s="116"/>
      <c r="N52" s="10"/>
      <c r="O52" s="38">
        <v>0</v>
      </c>
      <c r="P52" s="265">
        <f t="shared" si="0"/>
        <v>0</v>
      </c>
    </row>
    <row r="53" spans="1:16" s="48" customFormat="1" ht="12" customHeight="1" x14ac:dyDescent="0.25">
      <c r="A53" s="77">
        <v>49</v>
      </c>
      <c r="B53" s="26" t="s">
        <v>16</v>
      </c>
      <c r="C53" s="26">
        <v>45</v>
      </c>
      <c r="D53" s="6" t="s">
        <v>60</v>
      </c>
      <c r="E53" s="26">
        <v>19</v>
      </c>
      <c r="F53" s="26" t="s">
        <v>18</v>
      </c>
      <c r="G53" s="7" t="s">
        <v>21</v>
      </c>
      <c r="H53" s="8" t="s">
        <v>153</v>
      </c>
      <c r="I53" s="26"/>
      <c r="J53" s="107">
        <v>2268</v>
      </c>
      <c r="K53" s="12"/>
      <c r="L53" s="116"/>
      <c r="M53" s="116"/>
      <c r="N53" s="10"/>
      <c r="O53" s="38">
        <v>0</v>
      </c>
      <c r="P53" s="265">
        <f t="shared" si="0"/>
        <v>0</v>
      </c>
    </row>
    <row r="54" spans="1:16" s="48" customFormat="1" ht="12" customHeight="1" x14ac:dyDescent="0.25">
      <c r="A54" s="77">
        <v>50</v>
      </c>
      <c r="B54" s="26" t="s">
        <v>23</v>
      </c>
      <c r="C54" s="26">
        <v>45</v>
      </c>
      <c r="D54" s="6" t="s">
        <v>60</v>
      </c>
      <c r="E54" s="26">
        <v>24</v>
      </c>
      <c r="F54" s="26" t="s">
        <v>18</v>
      </c>
      <c r="G54" s="7" t="s">
        <v>21</v>
      </c>
      <c r="H54" s="8" t="s">
        <v>153</v>
      </c>
      <c r="I54" s="26"/>
      <c r="J54" s="107">
        <v>1800</v>
      </c>
      <c r="K54" s="12"/>
      <c r="L54" s="116"/>
      <c r="M54" s="116"/>
      <c r="N54" s="10"/>
      <c r="O54" s="38">
        <v>0</v>
      </c>
      <c r="P54" s="265">
        <f t="shared" si="0"/>
        <v>0</v>
      </c>
    </row>
    <row r="55" spans="1:16" s="48" customFormat="1" ht="12" customHeight="1" x14ac:dyDescent="0.25">
      <c r="A55" s="77">
        <v>51</v>
      </c>
      <c r="B55" s="26" t="s">
        <v>24</v>
      </c>
      <c r="C55" s="26">
        <v>75</v>
      </c>
      <c r="D55" s="6" t="s">
        <v>60</v>
      </c>
      <c r="E55" s="26">
        <v>26</v>
      </c>
      <c r="F55" s="26" t="s">
        <v>18</v>
      </c>
      <c r="G55" s="7" t="s">
        <v>21</v>
      </c>
      <c r="H55" s="8" t="s">
        <v>153</v>
      </c>
      <c r="I55" s="26"/>
      <c r="J55" s="107">
        <v>936</v>
      </c>
      <c r="K55" s="12"/>
      <c r="L55" s="116"/>
      <c r="M55" s="116"/>
      <c r="N55" s="10"/>
      <c r="O55" s="38">
        <v>0</v>
      </c>
      <c r="P55" s="265">
        <f t="shared" si="0"/>
        <v>0</v>
      </c>
    </row>
    <row r="56" spans="1:16" s="48" customFormat="1" ht="12" customHeight="1" x14ac:dyDescent="0.25">
      <c r="A56" s="77">
        <v>52</v>
      </c>
      <c r="B56" s="26" t="s">
        <v>24</v>
      </c>
      <c r="C56" s="26">
        <v>75</v>
      </c>
      <c r="D56" s="6" t="s">
        <v>60</v>
      </c>
      <c r="E56" s="26">
        <v>26</v>
      </c>
      <c r="F56" s="26" t="s">
        <v>18</v>
      </c>
      <c r="G56" s="7" t="s">
        <v>21</v>
      </c>
      <c r="H56" s="8" t="s">
        <v>153</v>
      </c>
      <c r="I56" s="26"/>
      <c r="J56" s="107">
        <v>12</v>
      </c>
      <c r="K56" s="12"/>
      <c r="L56" s="116"/>
      <c r="M56" s="116"/>
      <c r="N56" s="10"/>
      <c r="O56" s="38">
        <v>0</v>
      </c>
      <c r="P56" s="265">
        <f t="shared" si="0"/>
        <v>0</v>
      </c>
    </row>
    <row r="57" spans="1:16" s="48" customFormat="1" ht="12" customHeight="1" x14ac:dyDescent="0.25">
      <c r="A57" s="77">
        <v>53</v>
      </c>
      <c r="B57" s="26" t="s">
        <v>24</v>
      </c>
      <c r="C57" s="26">
        <v>90</v>
      </c>
      <c r="D57" s="6" t="s">
        <v>50</v>
      </c>
      <c r="E57" s="26">
        <v>26</v>
      </c>
      <c r="F57" s="26" t="s">
        <v>18</v>
      </c>
      <c r="G57" s="7" t="s">
        <v>21</v>
      </c>
      <c r="H57" s="8" t="s">
        <v>153</v>
      </c>
      <c r="I57" s="26"/>
      <c r="J57" s="107">
        <v>6408</v>
      </c>
      <c r="K57" s="12"/>
      <c r="L57" s="116"/>
      <c r="M57" s="116"/>
      <c r="N57" s="10"/>
      <c r="O57" s="38">
        <v>0</v>
      </c>
      <c r="P57" s="265">
        <f t="shared" si="0"/>
        <v>0</v>
      </c>
    </row>
    <row r="58" spans="1:16" s="48" customFormat="1" ht="12" customHeight="1" x14ac:dyDescent="0.25">
      <c r="A58" s="77">
        <v>54</v>
      </c>
      <c r="B58" s="26" t="s">
        <v>24</v>
      </c>
      <c r="C58" s="26">
        <v>75</v>
      </c>
      <c r="D58" s="6" t="s">
        <v>60</v>
      </c>
      <c r="E58" s="26">
        <v>39</v>
      </c>
      <c r="F58" s="26" t="s">
        <v>18</v>
      </c>
      <c r="G58" s="7" t="s">
        <v>21</v>
      </c>
      <c r="H58" s="8" t="s">
        <v>153</v>
      </c>
      <c r="I58" s="26"/>
      <c r="J58" s="107">
        <v>1656</v>
      </c>
      <c r="K58" s="12"/>
      <c r="L58" s="116"/>
      <c r="M58" s="116"/>
      <c r="N58" s="10"/>
      <c r="O58" s="38">
        <v>0</v>
      </c>
      <c r="P58" s="265">
        <f t="shared" si="0"/>
        <v>0</v>
      </c>
    </row>
    <row r="59" spans="1:16" s="48" customFormat="1" ht="12" customHeight="1" x14ac:dyDescent="0.25">
      <c r="A59" s="77">
        <v>55</v>
      </c>
      <c r="B59" s="26" t="s">
        <v>24</v>
      </c>
      <c r="C59" s="26">
        <v>75</v>
      </c>
      <c r="D59" s="6" t="s">
        <v>60</v>
      </c>
      <c r="E59" s="26">
        <v>30</v>
      </c>
      <c r="F59" s="26" t="s">
        <v>18</v>
      </c>
      <c r="G59" s="7" t="s">
        <v>21</v>
      </c>
      <c r="H59" s="8" t="s">
        <v>153</v>
      </c>
      <c r="I59" s="26"/>
      <c r="J59" s="107">
        <v>10440</v>
      </c>
      <c r="K59" s="12"/>
      <c r="L59" s="116"/>
      <c r="M59" s="116"/>
      <c r="N59" s="10"/>
      <c r="O59" s="38">
        <v>0</v>
      </c>
      <c r="P59" s="265">
        <f t="shared" si="0"/>
        <v>0</v>
      </c>
    </row>
    <row r="60" spans="1:16" s="48" customFormat="1" ht="12" customHeight="1" x14ac:dyDescent="0.25">
      <c r="A60" s="77">
        <v>56</v>
      </c>
      <c r="B60" s="26" t="s">
        <v>24</v>
      </c>
      <c r="C60" s="26">
        <v>90</v>
      </c>
      <c r="D60" s="6" t="s">
        <v>59</v>
      </c>
      <c r="E60" s="26">
        <v>30</v>
      </c>
      <c r="F60" s="26" t="s">
        <v>18</v>
      </c>
      <c r="G60" s="7" t="s">
        <v>21</v>
      </c>
      <c r="H60" s="8" t="s">
        <v>153</v>
      </c>
      <c r="I60" s="26"/>
      <c r="J60" s="107">
        <v>36</v>
      </c>
      <c r="K60" s="12"/>
      <c r="L60" s="116"/>
      <c r="M60" s="116"/>
      <c r="N60" s="10"/>
      <c r="O60" s="38">
        <v>0</v>
      </c>
      <c r="P60" s="265">
        <f t="shared" si="0"/>
        <v>0</v>
      </c>
    </row>
    <row r="61" spans="1:16" s="48" customFormat="1" ht="12" customHeight="1" x14ac:dyDescent="0.25">
      <c r="A61" s="77">
        <v>57</v>
      </c>
      <c r="B61" s="26">
        <v>0</v>
      </c>
      <c r="C61" s="26">
        <v>90</v>
      </c>
      <c r="D61" s="6" t="s">
        <v>60</v>
      </c>
      <c r="E61" s="26">
        <v>39</v>
      </c>
      <c r="F61" s="26" t="s">
        <v>18</v>
      </c>
      <c r="G61" s="7" t="s">
        <v>21</v>
      </c>
      <c r="H61" s="8" t="s">
        <v>153</v>
      </c>
      <c r="I61" s="26"/>
      <c r="J61" s="107">
        <v>4392</v>
      </c>
      <c r="K61" s="12"/>
      <c r="L61" s="116"/>
      <c r="M61" s="116"/>
      <c r="N61" s="10"/>
      <c r="O61" s="38">
        <v>0</v>
      </c>
      <c r="P61" s="265">
        <f t="shared" si="0"/>
        <v>0</v>
      </c>
    </row>
    <row r="62" spans="1:16" s="48" customFormat="1" ht="12" customHeight="1" x14ac:dyDescent="0.25">
      <c r="A62" s="77">
        <v>58</v>
      </c>
      <c r="B62" s="26" t="s">
        <v>39</v>
      </c>
      <c r="C62" s="26">
        <v>45</v>
      </c>
      <c r="D62" s="6" t="s">
        <v>64</v>
      </c>
      <c r="E62" s="26">
        <v>8.6</v>
      </c>
      <c r="F62" s="26" t="s">
        <v>30</v>
      </c>
      <c r="G62" s="7" t="s">
        <v>65</v>
      </c>
      <c r="H62" s="8" t="s">
        <v>156</v>
      </c>
      <c r="I62" s="26"/>
      <c r="J62" s="107">
        <v>12</v>
      </c>
      <c r="K62" s="12"/>
      <c r="L62" s="116"/>
      <c r="M62" s="116"/>
      <c r="N62" s="10"/>
      <c r="O62" s="38">
        <v>0</v>
      </c>
      <c r="P62" s="265">
        <f t="shared" si="0"/>
        <v>0</v>
      </c>
    </row>
    <row r="63" spans="1:16" s="48" customFormat="1" ht="12" customHeight="1" x14ac:dyDescent="0.25">
      <c r="A63" s="77">
        <v>59</v>
      </c>
      <c r="B63" s="26" t="s">
        <v>24</v>
      </c>
      <c r="C63" s="26">
        <v>75</v>
      </c>
      <c r="D63" s="6" t="s">
        <v>50</v>
      </c>
      <c r="E63" s="26">
        <v>30</v>
      </c>
      <c r="F63" s="26" t="s">
        <v>18</v>
      </c>
      <c r="G63" s="7" t="s">
        <v>21</v>
      </c>
      <c r="H63" s="8" t="s">
        <v>153</v>
      </c>
      <c r="I63" s="26"/>
      <c r="J63" s="107">
        <v>6552</v>
      </c>
      <c r="K63" s="12"/>
      <c r="L63" s="116"/>
      <c r="M63" s="116"/>
      <c r="N63" s="10"/>
      <c r="O63" s="38">
        <v>0</v>
      </c>
      <c r="P63" s="265">
        <f t="shared" si="0"/>
        <v>0</v>
      </c>
    </row>
    <row r="64" spans="1:16" s="48" customFormat="1" ht="12" customHeight="1" x14ac:dyDescent="0.25">
      <c r="A64" s="77">
        <v>60</v>
      </c>
      <c r="B64" s="6">
        <v>1</v>
      </c>
      <c r="C64" s="6">
        <v>75</v>
      </c>
      <c r="D64" s="6" t="s">
        <v>50</v>
      </c>
      <c r="E64" s="6">
        <v>37</v>
      </c>
      <c r="F64" s="6" t="s">
        <v>18</v>
      </c>
      <c r="G64" s="7" t="s">
        <v>19</v>
      </c>
      <c r="H64" s="8" t="s">
        <v>152</v>
      </c>
      <c r="I64" s="6"/>
      <c r="J64" s="105">
        <v>4032</v>
      </c>
      <c r="K64" s="13"/>
      <c r="L64" s="116"/>
      <c r="M64" s="116"/>
      <c r="N64" s="10"/>
      <c r="O64" s="38">
        <v>0</v>
      </c>
      <c r="P64" s="265">
        <f t="shared" si="0"/>
        <v>0</v>
      </c>
    </row>
    <row r="65" spans="1:16" s="48" customFormat="1" ht="12" customHeight="1" x14ac:dyDescent="0.25">
      <c r="A65" s="77">
        <v>61</v>
      </c>
      <c r="B65" s="6">
        <v>0</v>
      </c>
      <c r="C65" s="6">
        <v>75</v>
      </c>
      <c r="D65" s="6" t="s">
        <v>50</v>
      </c>
      <c r="E65" s="6">
        <v>30</v>
      </c>
      <c r="F65" s="6" t="s">
        <v>18</v>
      </c>
      <c r="G65" s="7" t="s">
        <v>19</v>
      </c>
      <c r="H65" s="8" t="s">
        <v>152</v>
      </c>
      <c r="I65" s="6"/>
      <c r="J65" s="105">
        <v>1800</v>
      </c>
      <c r="K65" s="13"/>
      <c r="L65" s="116"/>
      <c r="M65" s="116"/>
      <c r="N65" s="10"/>
      <c r="O65" s="38">
        <v>0</v>
      </c>
      <c r="P65" s="265">
        <f t="shared" si="0"/>
        <v>0</v>
      </c>
    </row>
    <row r="66" spans="1:16" s="48" customFormat="1" ht="12" customHeight="1" x14ac:dyDescent="0.25">
      <c r="A66" s="77">
        <v>62</v>
      </c>
      <c r="B66" s="6" t="s">
        <v>24</v>
      </c>
      <c r="C66" s="6">
        <v>75</v>
      </c>
      <c r="D66" s="6" t="s">
        <v>50</v>
      </c>
      <c r="E66" s="6">
        <v>25</v>
      </c>
      <c r="F66" s="6" t="s">
        <v>18</v>
      </c>
      <c r="G66" s="7" t="s">
        <v>19</v>
      </c>
      <c r="H66" s="8" t="s">
        <v>152</v>
      </c>
      <c r="I66" s="6"/>
      <c r="J66" s="105">
        <v>36</v>
      </c>
      <c r="K66" s="13"/>
      <c r="L66" s="116"/>
      <c r="M66" s="116"/>
      <c r="N66" s="10"/>
      <c r="O66" s="38">
        <v>0</v>
      </c>
      <c r="P66" s="265">
        <f t="shared" si="0"/>
        <v>0</v>
      </c>
    </row>
    <row r="67" spans="1:16" s="48" customFormat="1" ht="12" customHeight="1" x14ac:dyDescent="0.25">
      <c r="A67" s="77">
        <v>63</v>
      </c>
      <c r="B67" s="6" t="s">
        <v>24</v>
      </c>
      <c r="C67" s="6">
        <v>90</v>
      </c>
      <c r="D67" s="6" t="s">
        <v>50</v>
      </c>
      <c r="E67" s="6">
        <v>25</v>
      </c>
      <c r="F67" s="6" t="s">
        <v>30</v>
      </c>
      <c r="G67" s="7" t="s">
        <v>19</v>
      </c>
      <c r="H67" s="8" t="s">
        <v>152</v>
      </c>
      <c r="I67" s="6"/>
      <c r="J67" s="105">
        <v>36</v>
      </c>
      <c r="K67" s="13"/>
      <c r="L67" s="116"/>
      <c r="M67" s="116"/>
      <c r="N67" s="10"/>
      <c r="O67" s="38">
        <v>0</v>
      </c>
      <c r="P67" s="265">
        <f t="shared" si="0"/>
        <v>0</v>
      </c>
    </row>
    <row r="68" spans="1:16" s="48" customFormat="1" ht="12" customHeight="1" x14ac:dyDescent="0.25">
      <c r="A68" s="77">
        <v>64</v>
      </c>
      <c r="B68" s="6" t="s">
        <v>24</v>
      </c>
      <c r="C68" s="6">
        <v>75</v>
      </c>
      <c r="D68" s="6" t="s">
        <v>50</v>
      </c>
      <c r="E68" s="6">
        <v>26</v>
      </c>
      <c r="F68" s="6" t="s">
        <v>18</v>
      </c>
      <c r="G68" s="7" t="s">
        <v>40</v>
      </c>
      <c r="H68" s="8" t="s">
        <v>152</v>
      </c>
      <c r="I68" s="6"/>
      <c r="J68" s="105">
        <v>36</v>
      </c>
      <c r="K68" s="13"/>
      <c r="L68" s="116"/>
      <c r="M68" s="116"/>
      <c r="N68" s="10"/>
      <c r="O68" s="38">
        <v>0</v>
      </c>
      <c r="P68" s="265">
        <f t="shared" si="0"/>
        <v>0</v>
      </c>
    </row>
    <row r="69" spans="1:16" s="48" customFormat="1" ht="12" customHeight="1" x14ac:dyDescent="0.25">
      <c r="A69" s="77">
        <v>65</v>
      </c>
      <c r="B69" s="6" t="s">
        <v>24</v>
      </c>
      <c r="C69" s="6">
        <v>90</v>
      </c>
      <c r="D69" s="6" t="s">
        <v>50</v>
      </c>
      <c r="E69" s="6">
        <v>26</v>
      </c>
      <c r="F69" s="6" t="s">
        <v>30</v>
      </c>
      <c r="G69" s="7" t="s">
        <v>40</v>
      </c>
      <c r="H69" s="8" t="s">
        <v>152</v>
      </c>
      <c r="I69" s="6"/>
      <c r="J69" s="105">
        <v>828</v>
      </c>
      <c r="K69" s="13"/>
      <c r="L69" s="116"/>
      <c r="M69" s="116"/>
      <c r="N69" s="10"/>
      <c r="O69" s="38">
        <v>0</v>
      </c>
      <c r="P69" s="265">
        <f t="shared" si="0"/>
        <v>0</v>
      </c>
    </row>
    <row r="70" spans="1:16" s="48" customFormat="1" ht="12" customHeight="1" x14ac:dyDescent="0.25">
      <c r="A70" s="77">
        <v>66</v>
      </c>
      <c r="B70" s="6" t="s">
        <v>23</v>
      </c>
      <c r="C70" s="6">
        <v>250</v>
      </c>
      <c r="D70" s="6" t="s">
        <v>50</v>
      </c>
      <c r="E70" s="6" t="s">
        <v>31</v>
      </c>
      <c r="F70" s="6" t="s">
        <v>31</v>
      </c>
      <c r="G70" s="7" t="s">
        <v>31</v>
      </c>
      <c r="H70" s="14" t="s">
        <v>31</v>
      </c>
      <c r="I70" s="6" t="s">
        <v>32</v>
      </c>
      <c r="J70" s="105">
        <v>24</v>
      </c>
      <c r="K70" s="13"/>
      <c r="L70" s="116"/>
      <c r="M70" s="116"/>
      <c r="N70" s="10"/>
      <c r="O70" s="38">
        <v>0</v>
      </c>
      <c r="P70" s="265">
        <f t="shared" ref="P70:P72" si="1">ROUND(ROUND(J70,2)*ROUND(O70,2),2)</f>
        <v>0</v>
      </c>
    </row>
    <row r="71" spans="1:16" s="48" customFormat="1" ht="12" customHeight="1" x14ac:dyDescent="0.25">
      <c r="A71" s="77">
        <v>67</v>
      </c>
      <c r="B71" s="6" t="s">
        <v>24</v>
      </c>
      <c r="C71" s="6">
        <v>250</v>
      </c>
      <c r="D71" s="6" t="s">
        <v>50</v>
      </c>
      <c r="E71" s="6" t="s">
        <v>31</v>
      </c>
      <c r="F71" s="6" t="s">
        <v>31</v>
      </c>
      <c r="G71" s="7" t="s">
        <v>31</v>
      </c>
      <c r="H71" s="14" t="s">
        <v>31</v>
      </c>
      <c r="I71" s="6" t="s">
        <v>32</v>
      </c>
      <c r="J71" s="105">
        <v>72</v>
      </c>
      <c r="K71" s="13"/>
      <c r="L71" s="116"/>
      <c r="M71" s="116"/>
      <c r="N71" s="10"/>
      <c r="O71" s="38">
        <v>0</v>
      </c>
      <c r="P71" s="265">
        <f t="shared" si="1"/>
        <v>0</v>
      </c>
    </row>
    <row r="72" spans="1:16" s="48" customFormat="1" ht="12" customHeight="1" x14ac:dyDescent="0.25">
      <c r="A72" s="77">
        <v>68</v>
      </c>
      <c r="B72" s="6">
        <v>2</v>
      </c>
      <c r="C72" s="6">
        <v>250</v>
      </c>
      <c r="D72" s="6" t="s">
        <v>50</v>
      </c>
      <c r="E72" s="6" t="s">
        <v>31</v>
      </c>
      <c r="F72" s="6" t="s">
        <v>31</v>
      </c>
      <c r="G72" s="7" t="s">
        <v>31</v>
      </c>
      <c r="H72" s="14" t="s">
        <v>31</v>
      </c>
      <c r="I72" s="6" t="s">
        <v>32</v>
      </c>
      <c r="J72" s="105">
        <v>1104</v>
      </c>
      <c r="K72" s="13"/>
      <c r="L72" s="116"/>
      <c r="M72" s="116"/>
      <c r="N72" s="10"/>
      <c r="O72" s="38">
        <v>0</v>
      </c>
      <c r="P72" s="265">
        <f t="shared" si="1"/>
        <v>0</v>
      </c>
    </row>
    <row r="73" spans="1:16" x14ac:dyDescent="0.25">
      <c r="A73" s="317" t="s">
        <v>394</v>
      </c>
      <c r="B73" s="317"/>
      <c r="C73" s="317"/>
      <c r="D73" s="317"/>
      <c r="E73" s="317"/>
      <c r="F73" s="317"/>
      <c r="G73" s="317"/>
      <c r="H73" s="317"/>
      <c r="I73" s="317"/>
      <c r="J73" s="317"/>
      <c r="K73" s="317"/>
      <c r="L73" s="317"/>
      <c r="M73" s="317"/>
      <c r="N73" s="317"/>
      <c r="O73" s="317"/>
      <c r="P73" s="317"/>
    </row>
  </sheetData>
  <mergeCells count="5">
    <mergeCell ref="H4:I4"/>
    <mergeCell ref="A3:P3"/>
    <mergeCell ref="O1:P1"/>
    <mergeCell ref="A73:P73"/>
    <mergeCell ref="A1:D1"/>
  </mergeCells>
  <pageMargins left="0.7" right="0.7" top="0.75" bottom="0.75" header="0.3" footer="0.3"/>
  <pageSetup paperSize="9" scale="73" fitToHeight="0" orientation="landscape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79"/>
  <sheetViews>
    <sheetView topLeftCell="A32" zoomScaleNormal="100" workbookViewId="0">
      <selection activeCell="H2" sqref="H2"/>
    </sheetView>
  </sheetViews>
  <sheetFormatPr defaultColWidth="9.5703125" defaultRowHeight="12" x14ac:dyDescent="0.25"/>
  <cols>
    <col min="1" max="1" width="4.42578125" style="111" bestFit="1" customWidth="1"/>
    <col min="2" max="2" width="8.7109375" style="23" bestFit="1" customWidth="1"/>
    <col min="3" max="3" width="7.5703125" style="111" customWidth="1"/>
    <col min="4" max="4" width="14.140625" style="111" customWidth="1"/>
    <col min="5" max="5" width="9.5703125" style="18" customWidth="1"/>
    <col min="6" max="6" width="7.140625" style="24" customWidth="1"/>
    <col min="7" max="7" width="18.140625" style="24" customWidth="1"/>
    <col min="8" max="8" width="15.5703125" style="18" customWidth="1"/>
    <col min="9" max="9" width="36.5703125" style="18" customWidth="1"/>
    <col min="10" max="10" width="9" style="198" bestFit="1" customWidth="1"/>
    <col min="11" max="13" width="9.5703125" style="18" customWidth="1"/>
    <col min="14" max="14" width="11.7109375" style="18" customWidth="1"/>
    <col min="15" max="15" width="12.7109375" style="18" customWidth="1"/>
    <col min="16" max="16" width="11.42578125" style="18" customWidth="1"/>
    <col min="17" max="17" width="9.5703125" style="18" customWidth="1"/>
    <col min="18" max="16384" width="9.5703125" style="18"/>
  </cols>
  <sheetData>
    <row r="1" spans="1:32" ht="45.75" customHeight="1" x14ac:dyDescent="0.25">
      <c r="A1" s="318" t="str">
        <f>'Formularz oferty'!D5</f>
        <v>DFP.271.72.2025.KK</v>
      </c>
      <c r="B1" s="318"/>
      <c r="C1" s="318"/>
      <c r="D1" s="318"/>
      <c r="E1" s="20"/>
      <c r="F1" s="20"/>
      <c r="G1" s="33" t="s">
        <v>0</v>
      </c>
      <c r="H1" s="112"/>
      <c r="I1" s="78"/>
      <c r="J1" s="120"/>
      <c r="K1" s="16"/>
      <c r="L1" s="16"/>
      <c r="M1" s="16"/>
      <c r="N1" s="16"/>
      <c r="O1" s="319" t="s">
        <v>1</v>
      </c>
      <c r="P1" s="319"/>
    </row>
    <row r="2" spans="1:32" ht="42.75" customHeight="1" x14ac:dyDescent="0.25">
      <c r="A2" s="16"/>
      <c r="B2" s="16"/>
      <c r="C2" s="17"/>
      <c r="D2" s="33" t="s">
        <v>2</v>
      </c>
      <c r="E2" s="20">
        <v>2</v>
      </c>
      <c r="F2" s="20"/>
      <c r="G2" s="248" t="s">
        <v>393</v>
      </c>
      <c r="H2" s="268">
        <f>SUM(P5:P77)</f>
        <v>0</v>
      </c>
      <c r="I2" s="39"/>
      <c r="J2" s="120"/>
      <c r="K2" s="16"/>
      <c r="L2" s="16"/>
      <c r="M2" s="16"/>
      <c r="N2" s="16"/>
      <c r="O2" s="16"/>
      <c r="P2" s="16"/>
    </row>
    <row r="3" spans="1:32" ht="39.75" customHeight="1" x14ac:dyDescent="0.25">
      <c r="A3" s="320" t="s">
        <v>25</v>
      </c>
      <c r="B3" s="320"/>
      <c r="C3" s="320"/>
      <c r="D3" s="320"/>
      <c r="E3" s="320"/>
      <c r="F3" s="320"/>
      <c r="G3" s="320"/>
      <c r="H3" s="320"/>
      <c r="I3" s="320"/>
      <c r="J3" s="320"/>
      <c r="K3" s="320"/>
      <c r="L3" s="320"/>
      <c r="M3" s="320"/>
      <c r="N3" s="320"/>
      <c r="O3" s="320"/>
      <c r="P3" s="320"/>
    </row>
    <row r="4" spans="1:32" ht="36" x14ac:dyDescent="0.25">
      <c r="A4" s="277" t="s">
        <v>3</v>
      </c>
      <c r="B4" s="277" t="s">
        <v>4</v>
      </c>
      <c r="C4" s="277" t="s">
        <v>5</v>
      </c>
      <c r="D4" s="277" t="s">
        <v>6</v>
      </c>
      <c r="E4" s="277" t="s">
        <v>7</v>
      </c>
      <c r="F4" s="277" t="s">
        <v>8</v>
      </c>
      <c r="G4" s="277" t="s">
        <v>9</v>
      </c>
      <c r="H4" s="321" t="s">
        <v>10</v>
      </c>
      <c r="I4" s="322"/>
      <c r="J4" s="249" t="s">
        <v>11</v>
      </c>
      <c r="K4" s="247" t="s">
        <v>12</v>
      </c>
      <c r="L4" s="247" t="s">
        <v>13</v>
      </c>
      <c r="M4" s="247" t="s">
        <v>14</v>
      </c>
      <c r="N4" s="247" t="s">
        <v>15</v>
      </c>
      <c r="O4" s="247" t="s">
        <v>436</v>
      </c>
      <c r="P4" s="247" t="s">
        <v>435</v>
      </c>
    </row>
    <row r="5" spans="1:32" s="45" customFormat="1" ht="12" customHeight="1" x14ac:dyDescent="0.25">
      <c r="A5" s="77">
        <v>1</v>
      </c>
      <c r="B5" s="6" t="s">
        <v>24</v>
      </c>
      <c r="C5" s="6">
        <v>75</v>
      </c>
      <c r="D5" s="6" t="s">
        <v>26</v>
      </c>
      <c r="E5" s="6">
        <v>65</v>
      </c>
      <c r="F5" s="6" t="s">
        <v>18</v>
      </c>
      <c r="G5" s="77" t="s">
        <v>19</v>
      </c>
      <c r="H5" s="8" t="s">
        <v>152</v>
      </c>
      <c r="I5" s="6"/>
      <c r="J5" s="105">
        <v>1896</v>
      </c>
      <c r="K5" s="13"/>
      <c r="L5" s="104"/>
      <c r="M5" s="104"/>
      <c r="N5" s="10"/>
      <c r="O5" s="38">
        <v>0</v>
      </c>
      <c r="P5" s="266">
        <f>ROUND(ROUND(J5,2)*ROUND(O5,2),2)</f>
        <v>0</v>
      </c>
      <c r="S5" s="46"/>
    </row>
    <row r="6" spans="1:32" s="45" customFormat="1" ht="12" customHeight="1" x14ac:dyDescent="0.25">
      <c r="A6" s="77">
        <v>2</v>
      </c>
      <c r="B6" s="6">
        <v>1</v>
      </c>
      <c r="C6" s="6">
        <v>75</v>
      </c>
      <c r="D6" s="6" t="s">
        <v>27</v>
      </c>
      <c r="E6" s="6">
        <v>32</v>
      </c>
      <c r="F6" s="6" t="s">
        <v>18</v>
      </c>
      <c r="G6" s="77" t="s">
        <v>19</v>
      </c>
      <c r="H6" s="9"/>
      <c r="I6" s="6" t="s">
        <v>28</v>
      </c>
      <c r="J6" s="105">
        <v>468</v>
      </c>
      <c r="K6" s="13"/>
      <c r="L6" s="104"/>
      <c r="M6" s="104"/>
      <c r="N6" s="10"/>
      <c r="O6" s="38">
        <v>0</v>
      </c>
      <c r="P6" s="266">
        <f t="shared" ref="P6:P69" si="0">ROUND(ROUND(J6,2)*ROUND(O6,2),2)</f>
        <v>0</v>
      </c>
      <c r="S6" s="46"/>
    </row>
    <row r="7" spans="1:32" s="45" customFormat="1" ht="12" customHeight="1" x14ac:dyDescent="0.25">
      <c r="A7" s="77">
        <v>3</v>
      </c>
      <c r="B7" s="6" t="s">
        <v>24</v>
      </c>
      <c r="C7" s="6">
        <v>75</v>
      </c>
      <c r="D7" s="6" t="s">
        <v>27</v>
      </c>
      <c r="E7" s="6">
        <v>40</v>
      </c>
      <c r="F7" s="6" t="s">
        <v>18</v>
      </c>
      <c r="G7" s="77" t="s">
        <v>121</v>
      </c>
      <c r="H7" s="8" t="s">
        <v>152</v>
      </c>
      <c r="I7" s="6"/>
      <c r="J7" s="105">
        <v>7956</v>
      </c>
      <c r="K7" s="13"/>
      <c r="L7" s="104"/>
      <c r="M7" s="104"/>
      <c r="N7" s="10"/>
      <c r="O7" s="38">
        <v>0</v>
      </c>
      <c r="P7" s="266">
        <f t="shared" si="0"/>
        <v>0</v>
      </c>
      <c r="S7" s="46"/>
    </row>
    <row r="8" spans="1:32" s="45" customFormat="1" ht="12" customHeight="1" x14ac:dyDescent="0.25">
      <c r="A8" s="77">
        <v>4</v>
      </c>
      <c r="B8" s="6" t="s">
        <v>24</v>
      </c>
      <c r="C8" s="6">
        <v>90</v>
      </c>
      <c r="D8" s="6" t="s">
        <v>27</v>
      </c>
      <c r="E8" s="6">
        <v>40</v>
      </c>
      <c r="F8" s="6" t="s">
        <v>18</v>
      </c>
      <c r="G8" s="77" t="s">
        <v>121</v>
      </c>
      <c r="H8" s="8" t="s">
        <v>152</v>
      </c>
      <c r="I8" s="6"/>
      <c r="J8" s="105">
        <v>36</v>
      </c>
      <c r="K8" s="13"/>
      <c r="L8" s="104"/>
      <c r="M8" s="104"/>
      <c r="N8" s="10"/>
      <c r="O8" s="38">
        <v>0</v>
      </c>
      <c r="P8" s="266">
        <f t="shared" si="0"/>
        <v>0</v>
      </c>
      <c r="S8" s="46"/>
    </row>
    <row r="9" spans="1:32" s="45" customFormat="1" ht="12" customHeight="1" x14ac:dyDescent="0.25">
      <c r="A9" s="77">
        <v>5</v>
      </c>
      <c r="B9" s="6">
        <v>0</v>
      </c>
      <c r="C9" s="6">
        <v>75</v>
      </c>
      <c r="D9" s="6" t="s">
        <v>27</v>
      </c>
      <c r="E9" s="6">
        <v>37</v>
      </c>
      <c r="F9" s="6" t="s">
        <v>18</v>
      </c>
      <c r="G9" s="77" t="s">
        <v>19</v>
      </c>
      <c r="H9" s="8" t="s">
        <v>152</v>
      </c>
      <c r="I9" s="6"/>
      <c r="J9" s="105">
        <v>7596</v>
      </c>
      <c r="K9" s="13"/>
      <c r="L9" s="104"/>
      <c r="M9" s="104"/>
      <c r="N9" s="10"/>
      <c r="O9" s="38">
        <v>0</v>
      </c>
      <c r="P9" s="266">
        <f t="shared" si="0"/>
        <v>0</v>
      </c>
      <c r="S9" s="46"/>
    </row>
    <row r="10" spans="1:32" s="47" customFormat="1" ht="12" customHeight="1" x14ac:dyDescent="0.25">
      <c r="A10" s="77">
        <v>6</v>
      </c>
      <c r="B10" s="6">
        <v>0</v>
      </c>
      <c r="C10" s="6">
        <v>90</v>
      </c>
      <c r="D10" s="6" t="s">
        <v>27</v>
      </c>
      <c r="E10" s="6">
        <v>27</v>
      </c>
      <c r="F10" s="6" t="s">
        <v>18</v>
      </c>
      <c r="G10" s="77" t="s">
        <v>19</v>
      </c>
      <c r="H10" s="8" t="s">
        <v>152</v>
      </c>
      <c r="I10" s="6"/>
      <c r="J10" s="105">
        <v>36</v>
      </c>
      <c r="K10" s="13"/>
      <c r="L10" s="104"/>
      <c r="M10" s="104"/>
      <c r="N10" s="10"/>
      <c r="O10" s="38">
        <v>0</v>
      </c>
      <c r="P10" s="266">
        <f t="shared" si="0"/>
        <v>0</v>
      </c>
      <c r="Q10" s="45"/>
      <c r="R10" s="45"/>
      <c r="S10" s="46"/>
      <c r="T10" s="45"/>
      <c r="U10" s="45"/>
      <c r="V10" s="45"/>
      <c r="W10" s="45"/>
      <c r="X10" s="45"/>
      <c r="Y10" s="45"/>
      <c r="Z10" s="45"/>
      <c r="AA10" s="45"/>
      <c r="AB10" s="45"/>
      <c r="AC10" s="45"/>
      <c r="AD10" s="45"/>
      <c r="AE10" s="45"/>
      <c r="AF10" s="45"/>
    </row>
    <row r="11" spans="1:32" s="47" customFormat="1" ht="12" customHeight="1" x14ac:dyDescent="0.25">
      <c r="A11" s="77">
        <v>7</v>
      </c>
      <c r="B11" s="6">
        <v>0</v>
      </c>
      <c r="C11" s="6">
        <v>75</v>
      </c>
      <c r="D11" s="6" t="s">
        <v>27</v>
      </c>
      <c r="E11" s="6">
        <v>40</v>
      </c>
      <c r="F11" s="6" t="s">
        <v>18</v>
      </c>
      <c r="G11" s="77" t="s">
        <v>19</v>
      </c>
      <c r="H11" s="8" t="s">
        <v>152</v>
      </c>
      <c r="I11" s="6"/>
      <c r="J11" s="105">
        <v>36</v>
      </c>
      <c r="K11" s="13"/>
      <c r="L11" s="104"/>
      <c r="M11" s="104"/>
      <c r="N11" s="10"/>
      <c r="O11" s="38">
        <v>0</v>
      </c>
      <c r="P11" s="266">
        <f t="shared" si="0"/>
        <v>0</v>
      </c>
      <c r="Q11" s="45"/>
      <c r="R11" s="45"/>
      <c r="S11" s="46"/>
      <c r="T11" s="45"/>
      <c r="U11" s="45"/>
      <c r="V11" s="45"/>
      <c r="W11" s="45"/>
      <c r="X11" s="45"/>
      <c r="Y11" s="45"/>
      <c r="Z11" s="45"/>
      <c r="AA11" s="45"/>
      <c r="AB11" s="45"/>
      <c r="AC11" s="45"/>
      <c r="AD11" s="45"/>
      <c r="AE11" s="45"/>
      <c r="AF11" s="45"/>
    </row>
    <row r="12" spans="1:32" s="47" customFormat="1" ht="12" customHeight="1" x14ac:dyDescent="0.25">
      <c r="A12" s="77">
        <v>8</v>
      </c>
      <c r="B12" s="6">
        <v>1</v>
      </c>
      <c r="C12" s="6">
        <v>90</v>
      </c>
      <c r="D12" s="6" t="s">
        <v>27</v>
      </c>
      <c r="E12" s="6">
        <v>65</v>
      </c>
      <c r="F12" s="6" t="s">
        <v>18</v>
      </c>
      <c r="G12" s="77" t="s">
        <v>19</v>
      </c>
      <c r="H12" s="8" t="s">
        <v>152</v>
      </c>
      <c r="I12" s="6"/>
      <c r="J12" s="105">
        <v>36</v>
      </c>
      <c r="K12" s="13"/>
      <c r="L12" s="104"/>
      <c r="M12" s="104"/>
      <c r="N12" s="10"/>
      <c r="O12" s="38">
        <v>0</v>
      </c>
      <c r="P12" s="266">
        <f t="shared" si="0"/>
        <v>0</v>
      </c>
      <c r="Q12" s="45"/>
      <c r="R12" s="45"/>
      <c r="S12" s="46"/>
      <c r="T12" s="45"/>
      <c r="U12" s="45"/>
      <c r="V12" s="45"/>
      <c r="W12" s="45"/>
      <c r="X12" s="45"/>
      <c r="Y12" s="45"/>
      <c r="Z12" s="45"/>
      <c r="AA12" s="45"/>
      <c r="AB12" s="45"/>
      <c r="AC12" s="45"/>
      <c r="AD12" s="45"/>
      <c r="AE12" s="45"/>
      <c r="AF12" s="45"/>
    </row>
    <row r="13" spans="1:32" s="45" customFormat="1" ht="12" customHeight="1" x14ac:dyDescent="0.25">
      <c r="A13" s="77">
        <v>9</v>
      </c>
      <c r="B13" s="6">
        <v>1</v>
      </c>
      <c r="C13" s="6">
        <v>75</v>
      </c>
      <c r="D13" s="6" t="s">
        <v>27</v>
      </c>
      <c r="E13" s="6">
        <v>27</v>
      </c>
      <c r="F13" s="6" t="s">
        <v>18</v>
      </c>
      <c r="G13" s="77" t="s">
        <v>19</v>
      </c>
      <c r="H13" s="8" t="s">
        <v>152</v>
      </c>
      <c r="I13" s="6"/>
      <c r="J13" s="105">
        <v>3924</v>
      </c>
      <c r="K13" s="13"/>
      <c r="L13" s="104"/>
      <c r="M13" s="104"/>
      <c r="N13" s="10"/>
      <c r="O13" s="38">
        <v>0</v>
      </c>
      <c r="P13" s="266">
        <f t="shared" si="0"/>
        <v>0</v>
      </c>
      <c r="S13" s="46"/>
    </row>
    <row r="14" spans="1:32" s="45" customFormat="1" ht="12" customHeight="1" x14ac:dyDescent="0.25">
      <c r="A14" s="77">
        <v>10</v>
      </c>
      <c r="B14" s="6">
        <v>1</v>
      </c>
      <c r="C14" s="6">
        <v>90</v>
      </c>
      <c r="D14" s="6" t="s">
        <v>27</v>
      </c>
      <c r="E14" s="6">
        <v>27</v>
      </c>
      <c r="F14" s="6" t="s">
        <v>18</v>
      </c>
      <c r="G14" s="77" t="s">
        <v>19</v>
      </c>
      <c r="H14" s="8" t="s">
        <v>152</v>
      </c>
      <c r="I14" s="6"/>
      <c r="J14" s="105">
        <v>36</v>
      </c>
      <c r="K14" s="13"/>
      <c r="L14" s="104"/>
      <c r="M14" s="104"/>
      <c r="N14" s="10"/>
      <c r="O14" s="38">
        <v>0</v>
      </c>
      <c r="P14" s="266">
        <f t="shared" si="0"/>
        <v>0</v>
      </c>
      <c r="S14" s="46"/>
    </row>
    <row r="15" spans="1:32" s="45" customFormat="1" ht="12" customHeight="1" x14ac:dyDescent="0.25">
      <c r="A15" s="77">
        <v>11</v>
      </c>
      <c r="B15" s="6">
        <v>2</v>
      </c>
      <c r="C15" s="6">
        <v>90</v>
      </c>
      <c r="D15" s="6" t="s">
        <v>27</v>
      </c>
      <c r="E15" s="6">
        <v>48</v>
      </c>
      <c r="F15" s="6" t="s">
        <v>18</v>
      </c>
      <c r="G15" s="77" t="s">
        <v>19</v>
      </c>
      <c r="H15" s="8" t="s">
        <v>152</v>
      </c>
      <c r="I15" s="6"/>
      <c r="J15" s="105">
        <v>19944</v>
      </c>
      <c r="K15" s="13"/>
      <c r="L15" s="104"/>
      <c r="M15" s="104"/>
      <c r="N15" s="10"/>
      <c r="O15" s="38">
        <v>0</v>
      </c>
      <c r="P15" s="266">
        <f t="shared" si="0"/>
        <v>0</v>
      </c>
      <c r="S15" s="46"/>
    </row>
    <row r="16" spans="1:32" s="45" customFormat="1" ht="12" customHeight="1" x14ac:dyDescent="0.25">
      <c r="A16" s="77">
        <v>12</v>
      </c>
      <c r="B16" s="11">
        <v>2</v>
      </c>
      <c r="C16" s="11">
        <v>240</v>
      </c>
      <c r="D16" s="11" t="s">
        <v>27</v>
      </c>
      <c r="E16" s="11">
        <v>65</v>
      </c>
      <c r="F16" s="11" t="s">
        <v>18</v>
      </c>
      <c r="G16" s="10" t="s">
        <v>19</v>
      </c>
      <c r="H16" s="8" t="s">
        <v>152</v>
      </c>
      <c r="I16" s="11"/>
      <c r="J16" s="197">
        <v>24</v>
      </c>
      <c r="K16" s="13"/>
      <c r="L16" s="104"/>
      <c r="M16" s="104"/>
      <c r="N16" s="10"/>
      <c r="O16" s="38">
        <v>0</v>
      </c>
      <c r="P16" s="266">
        <f t="shared" si="0"/>
        <v>0</v>
      </c>
      <c r="S16" s="46"/>
    </row>
    <row r="17" spans="1:32" s="45" customFormat="1" ht="12" customHeight="1" x14ac:dyDescent="0.25">
      <c r="A17" s="77">
        <v>13</v>
      </c>
      <c r="B17" s="6">
        <v>1</v>
      </c>
      <c r="C17" s="6">
        <v>75</v>
      </c>
      <c r="D17" s="6" t="s">
        <v>27</v>
      </c>
      <c r="E17" s="6">
        <v>40</v>
      </c>
      <c r="F17" s="6" t="s">
        <v>18</v>
      </c>
      <c r="G17" s="77" t="s">
        <v>19</v>
      </c>
      <c r="H17" s="8" t="s">
        <v>152</v>
      </c>
      <c r="I17" s="6"/>
      <c r="J17" s="105">
        <v>36</v>
      </c>
      <c r="K17" s="13"/>
      <c r="L17" s="104"/>
      <c r="M17" s="104"/>
      <c r="N17" s="10"/>
      <c r="O17" s="38">
        <v>0</v>
      </c>
      <c r="P17" s="266">
        <f t="shared" si="0"/>
        <v>0</v>
      </c>
      <c r="S17" s="46"/>
    </row>
    <row r="18" spans="1:32" s="45" customFormat="1" ht="12" customHeight="1" x14ac:dyDescent="0.25">
      <c r="A18" s="77">
        <v>14</v>
      </c>
      <c r="B18" s="6">
        <v>1</v>
      </c>
      <c r="C18" s="6">
        <v>90</v>
      </c>
      <c r="D18" s="6" t="s">
        <v>27</v>
      </c>
      <c r="E18" s="6">
        <v>40</v>
      </c>
      <c r="F18" s="6" t="s">
        <v>18</v>
      </c>
      <c r="G18" s="77" t="s">
        <v>19</v>
      </c>
      <c r="H18" s="8" t="s">
        <v>152</v>
      </c>
      <c r="I18" s="6"/>
      <c r="J18" s="105">
        <v>13176</v>
      </c>
      <c r="K18" s="13"/>
      <c r="L18" s="104"/>
      <c r="M18" s="104"/>
      <c r="N18" s="10"/>
      <c r="O18" s="38">
        <v>0</v>
      </c>
      <c r="P18" s="266">
        <f t="shared" si="0"/>
        <v>0</v>
      </c>
      <c r="S18" s="46"/>
    </row>
    <row r="19" spans="1:32" s="45" customFormat="1" ht="12" customHeight="1" x14ac:dyDescent="0.25">
      <c r="A19" s="77">
        <v>15</v>
      </c>
      <c r="B19" s="6">
        <v>1</v>
      </c>
      <c r="C19" s="6">
        <v>90</v>
      </c>
      <c r="D19" s="6" t="s">
        <v>27</v>
      </c>
      <c r="E19" s="6">
        <v>37</v>
      </c>
      <c r="F19" s="6" t="s">
        <v>18</v>
      </c>
      <c r="G19" s="77" t="s">
        <v>19</v>
      </c>
      <c r="H19" s="8" t="s">
        <v>152</v>
      </c>
      <c r="I19" s="6"/>
      <c r="J19" s="105">
        <v>5688</v>
      </c>
      <c r="K19" s="13"/>
      <c r="L19" s="104"/>
      <c r="M19" s="104"/>
      <c r="N19" s="10"/>
      <c r="O19" s="38">
        <v>0</v>
      </c>
      <c r="P19" s="266">
        <f t="shared" si="0"/>
        <v>0</v>
      </c>
      <c r="S19" s="46"/>
    </row>
    <row r="20" spans="1:32" s="45" customFormat="1" ht="12" customHeight="1" x14ac:dyDescent="0.25">
      <c r="A20" s="77">
        <v>16</v>
      </c>
      <c r="B20" s="6">
        <v>2</v>
      </c>
      <c r="C20" s="6">
        <v>90</v>
      </c>
      <c r="D20" s="6" t="s">
        <v>27</v>
      </c>
      <c r="E20" s="6">
        <v>40</v>
      </c>
      <c r="F20" s="6" t="s">
        <v>18</v>
      </c>
      <c r="G20" s="77" t="s">
        <v>19</v>
      </c>
      <c r="H20" s="8" t="s">
        <v>152</v>
      </c>
      <c r="I20" s="6"/>
      <c r="J20" s="105">
        <v>36</v>
      </c>
      <c r="K20" s="13"/>
      <c r="L20" s="104"/>
      <c r="M20" s="104"/>
      <c r="N20" s="10"/>
      <c r="O20" s="38">
        <v>0</v>
      </c>
      <c r="P20" s="266">
        <f t="shared" si="0"/>
        <v>0</v>
      </c>
      <c r="S20" s="46"/>
    </row>
    <row r="21" spans="1:32" s="45" customFormat="1" ht="12" customHeight="1" x14ac:dyDescent="0.25">
      <c r="A21" s="77">
        <v>17</v>
      </c>
      <c r="B21" s="6" t="s">
        <v>24</v>
      </c>
      <c r="C21" s="6">
        <v>52</v>
      </c>
      <c r="D21" s="6" t="s">
        <v>27</v>
      </c>
      <c r="E21" s="6"/>
      <c r="F21" s="6"/>
      <c r="G21" s="77"/>
      <c r="H21" s="9"/>
      <c r="I21" s="6" t="s">
        <v>29</v>
      </c>
      <c r="J21" s="105">
        <v>6</v>
      </c>
      <c r="K21" s="13"/>
      <c r="L21" s="117"/>
      <c r="M21" s="104"/>
      <c r="N21" s="10"/>
      <c r="O21" s="38">
        <v>0</v>
      </c>
      <c r="P21" s="266">
        <f t="shared" si="0"/>
        <v>0</v>
      </c>
      <c r="S21" s="46"/>
    </row>
    <row r="22" spans="1:32" s="45" customFormat="1" ht="12" customHeight="1" x14ac:dyDescent="0.25">
      <c r="A22" s="77">
        <v>18</v>
      </c>
      <c r="B22" s="6">
        <v>0</v>
      </c>
      <c r="C22" s="6">
        <v>52</v>
      </c>
      <c r="D22" s="6" t="s">
        <v>27</v>
      </c>
      <c r="E22" s="6"/>
      <c r="F22" s="6"/>
      <c r="G22" s="77"/>
      <c r="H22" s="9"/>
      <c r="I22" s="6" t="s">
        <v>29</v>
      </c>
      <c r="J22" s="105">
        <v>414</v>
      </c>
      <c r="K22" s="13"/>
      <c r="L22" s="117"/>
      <c r="M22" s="104"/>
      <c r="N22" s="10"/>
      <c r="O22" s="38">
        <v>0</v>
      </c>
      <c r="P22" s="266">
        <f t="shared" si="0"/>
        <v>0</v>
      </c>
      <c r="S22" s="46"/>
    </row>
    <row r="23" spans="1:32" s="45" customFormat="1" ht="12" customHeight="1" x14ac:dyDescent="0.25">
      <c r="A23" s="77">
        <v>19</v>
      </c>
      <c r="B23" s="6">
        <v>0</v>
      </c>
      <c r="C23" s="6">
        <v>120</v>
      </c>
      <c r="D23" s="6" t="s">
        <v>27</v>
      </c>
      <c r="E23" s="6"/>
      <c r="F23" s="6"/>
      <c r="G23" s="77"/>
      <c r="H23" s="9"/>
      <c r="I23" s="6" t="s">
        <v>29</v>
      </c>
      <c r="J23" s="105">
        <v>6</v>
      </c>
      <c r="K23" s="13"/>
      <c r="L23" s="117"/>
      <c r="M23" s="104"/>
      <c r="N23" s="10"/>
      <c r="O23" s="38">
        <v>0</v>
      </c>
      <c r="P23" s="266">
        <f t="shared" si="0"/>
        <v>0</v>
      </c>
      <c r="S23" s="46"/>
    </row>
    <row r="24" spans="1:32" s="45" customFormat="1" ht="12" customHeight="1" x14ac:dyDescent="0.25">
      <c r="A24" s="77">
        <v>20</v>
      </c>
      <c r="B24" s="6" t="s">
        <v>16</v>
      </c>
      <c r="C24" s="6">
        <v>75</v>
      </c>
      <c r="D24" s="6" t="s">
        <v>27</v>
      </c>
      <c r="E24" s="6">
        <v>26</v>
      </c>
      <c r="F24" s="6" t="s">
        <v>18</v>
      </c>
      <c r="G24" s="77" t="s">
        <v>19</v>
      </c>
      <c r="H24" s="8" t="s">
        <v>152</v>
      </c>
      <c r="I24" s="6"/>
      <c r="J24" s="105">
        <v>1188</v>
      </c>
      <c r="K24" s="13"/>
      <c r="L24" s="117"/>
      <c r="M24" s="104"/>
      <c r="N24" s="10"/>
      <c r="O24" s="38">
        <v>0</v>
      </c>
      <c r="P24" s="266">
        <f t="shared" si="0"/>
        <v>0</v>
      </c>
      <c r="S24" s="46"/>
    </row>
    <row r="25" spans="1:32" s="45" customFormat="1" ht="12" customHeight="1" x14ac:dyDescent="0.25">
      <c r="A25" s="77">
        <v>21</v>
      </c>
      <c r="B25" s="6" t="s">
        <v>16</v>
      </c>
      <c r="C25" s="6">
        <v>75</v>
      </c>
      <c r="D25" s="6" t="s">
        <v>26</v>
      </c>
      <c r="E25" s="6">
        <v>26</v>
      </c>
      <c r="F25" s="6" t="s">
        <v>327</v>
      </c>
      <c r="G25" s="77" t="s">
        <v>19</v>
      </c>
      <c r="H25" s="8" t="s">
        <v>152</v>
      </c>
      <c r="I25" s="6"/>
      <c r="J25" s="105">
        <v>4752</v>
      </c>
      <c r="K25" s="13"/>
      <c r="L25" s="117"/>
      <c r="M25" s="104"/>
      <c r="N25" s="10"/>
      <c r="O25" s="38">
        <v>0</v>
      </c>
      <c r="P25" s="266">
        <f t="shared" si="0"/>
        <v>0</v>
      </c>
      <c r="S25" s="46"/>
    </row>
    <row r="26" spans="1:32" s="45" customFormat="1" ht="12" customHeight="1" x14ac:dyDescent="0.25">
      <c r="A26" s="77">
        <v>22</v>
      </c>
      <c r="B26" s="6" t="s">
        <v>23</v>
      </c>
      <c r="C26" s="6">
        <v>75</v>
      </c>
      <c r="D26" s="6" t="s">
        <v>27</v>
      </c>
      <c r="E26" s="6">
        <v>26</v>
      </c>
      <c r="F26" s="6" t="s">
        <v>18</v>
      </c>
      <c r="G26" s="77" t="s">
        <v>19</v>
      </c>
      <c r="H26" s="8" t="s">
        <v>152</v>
      </c>
      <c r="I26" s="6"/>
      <c r="J26" s="105">
        <v>23292</v>
      </c>
      <c r="K26" s="13"/>
      <c r="L26" s="117"/>
      <c r="M26" s="104"/>
      <c r="N26" s="10"/>
      <c r="O26" s="38">
        <v>0</v>
      </c>
      <c r="P26" s="266">
        <f t="shared" si="0"/>
        <v>0</v>
      </c>
      <c r="S26" s="46"/>
    </row>
    <row r="27" spans="1:32" s="45" customFormat="1" ht="12" customHeight="1" x14ac:dyDescent="0.25">
      <c r="A27" s="77">
        <v>23</v>
      </c>
      <c r="B27" s="6" t="s">
        <v>23</v>
      </c>
      <c r="C27" s="6">
        <v>75</v>
      </c>
      <c r="D27" s="6" t="s">
        <v>26</v>
      </c>
      <c r="E27" s="6">
        <v>26</v>
      </c>
      <c r="F27" s="6" t="s">
        <v>18</v>
      </c>
      <c r="G27" s="77" t="s">
        <v>19</v>
      </c>
      <c r="H27" s="8" t="s">
        <v>152</v>
      </c>
      <c r="I27" s="6"/>
      <c r="J27" s="105">
        <v>1188</v>
      </c>
      <c r="K27" s="13"/>
      <c r="L27" s="117"/>
      <c r="M27" s="104"/>
      <c r="N27" s="10"/>
      <c r="O27" s="38">
        <v>0</v>
      </c>
      <c r="P27" s="266">
        <f t="shared" si="0"/>
        <v>0</v>
      </c>
      <c r="S27" s="46"/>
    </row>
    <row r="28" spans="1:32" s="45" customFormat="1" ht="12" customHeight="1" x14ac:dyDescent="0.25">
      <c r="A28" s="77">
        <v>24</v>
      </c>
      <c r="B28" s="6" t="s">
        <v>23</v>
      </c>
      <c r="C28" s="6">
        <v>90</v>
      </c>
      <c r="D28" s="6" t="s">
        <v>27</v>
      </c>
      <c r="E28" s="6">
        <v>22</v>
      </c>
      <c r="F28" s="6" t="s">
        <v>30</v>
      </c>
      <c r="G28" s="77" t="s">
        <v>19</v>
      </c>
      <c r="H28" s="8" t="s">
        <v>152</v>
      </c>
      <c r="I28" s="6" t="s">
        <v>154</v>
      </c>
      <c r="J28" s="105">
        <v>36</v>
      </c>
      <c r="K28" s="13"/>
      <c r="L28" s="117"/>
      <c r="M28" s="104"/>
      <c r="N28" s="10"/>
      <c r="O28" s="38">
        <v>0</v>
      </c>
      <c r="P28" s="266">
        <f t="shared" si="0"/>
        <v>0</v>
      </c>
      <c r="S28" s="46"/>
    </row>
    <row r="29" spans="1:32" s="47" customFormat="1" ht="12" customHeight="1" x14ac:dyDescent="0.25">
      <c r="A29" s="77">
        <v>25</v>
      </c>
      <c r="B29" s="6" t="s">
        <v>23</v>
      </c>
      <c r="C29" s="6">
        <v>90</v>
      </c>
      <c r="D29" s="6" t="s">
        <v>27</v>
      </c>
      <c r="E29" s="6">
        <v>26</v>
      </c>
      <c r="F29" s="6" t="s">
        <v>30</v>
      </c>
      <c r="G29" s="77" t="s">
        <v>19</v>
      </c>
      <c r="H29" s="8" t="s">
        <v>152</v>
      </c>
      <c r="I29" s="6" t="s">
        <v>154</v>
      </c>
      <c r="J29" s="105">
        <v>36</v>
      </c>
      <c r="K29" s="13"/>
      <c r="L29" s="117"/>
      <c r="M29" s="104"/>
      <c r="N29" s="10"/>
      <c r="O29" s="38">
        <v>0</v>
      </c>
      <c r="P29" s="266">
        <f t="shared" si="0"/>
        <v>0</v>
      </c>
      <c r="Q29" s="45"/>
      <c r="R29" s="45"/>
      <c r="S29" s="46"/>
      <c r="T29" s="45"/>
      <c r="U29" s="45"/>
      <c r="V29" s="45"/>
      <c r="W29" s="45"/>
      <c r="X29" s="45"/>
      <c r="Y29" s="45"/>
      <c r="Z29" s="45"/>
      <c r="AA29" s="45"/>
      <c r="AB29" s="45"/>
      <c r="AC29" s="45"/>
      <c r="AD29" s="45"/>
      <c r="AE29" s="45"/>
      <c r="AF29" s="45"/>
    </row>
    <row r="30" spans="1:32" s="47" customFormat="1" ht="12" customHeight="1" x14ac:dyDescent="0.25">
      <c r="A30" s="77">
        <v>26</v>
      </c>
      <c r="B30" s="6" t="s">
        <v>24</v>
      </c>
      <c r="C30" s="6">
        <v>75</v>
      </c>
      <c r="D30" s="6" t="s">
        <v>27</v>
      </c>
      <c r="E30" s="6">
        <v>26</v>
      </c>
      <c r="F30" s="6" t="s">
        <v>18</v>
      </c>
      <c r="G30" s="77" t="s">
        <v>19</v>
      </c>
      <c r="H30" s="8" t="s">
        <v>152</v>
      </c>
      <c r="I30" s="6"/>
      <c r="J30" s="105">
        <v>12708</v>
      </c>
      <c r="K30" s="13"/>
      <c r="L30" s="117"/>
      <c r="M30" s="104"/>
      <c r="N30" s="10"/>
      <c r="O30" s="38">
        <v>0</v>
      </c>
      <c r="P30" s="266">
        <f t="shared" si="0"/>
        <v>0</v>
      </c>
      <c r="Q30" s="45"/>
      <c r="R30" s="45"/>
      <c r="S30" s="46"/>
      <c r="T30" s="45"/>
      <c r="U30" s="45"/>
      <c r="V30" s="45"/>
      <c r="W30" s="45"/>
      <c r="X30" s="45"/>
      <c r="Y30" s="45"/>
      <c r="Z30" s="45"/>
      <c r="AA30" s="45"/>
      <c r="AB30" s="45"/>
      <c r="AC30" s="45"/>
      <c r="AD30" s="45"/>
      <c r="AE30" s="45"/>
      <c r="AF30" s="45"/>
    </row>
    <row r="31" spans="1:32" s="45" customFormat="1" ht="12" customHeight="1" x14ac:dyDescent="0.25">
      <c r="A31" s="77">
        <v>27</v>
      </c>
      <c r="B31" s="6" t="s">
        <v>23</v>
      </c>
      <c r="C31" s="6">
        <v>90</v>
      </c>
      <c r="D31" s="6" t="s">
        <v>27</v>
      </c>
      <c r="E31" s="6">
        <v>26</v>
      </c>
      <c r="F31" s="6" t="s">
        <v>18</v>
      </c>
      <c r="G31" s="77" t="s">
        <v>19</v>
      </c>
      <c r="H31" s="8" t="s">
        <v>152</v>
      </c>
      <c r="I31" s="6"/>
      <c r="J31" s="105">
        <v>36</v>
      </c>
      <c r="K31" s="13"/>
      <c r="L31" s="117"/>
      <c r="M31" s="104"/>
      <c r="N31" s="10"/>
      <c r="O31" s="38">
        <v>0</v>
      </c>
      <c r="P31" s="266">
        <f t="shared" si="0"/>
        <v>0</v>
      </c>
      <c r="S31" s="46"/>
    </row>
    <row r="32" spans="1:32" s="45" customFormat="1" ht="12" customHeight="1" x14ac:dyDescent="0.25">
      <c r="A32" s="77">
        <v>28</v>
      </c>
      <c r="B32" s="6" t="s">
        <v>24</v>
      </c>
      <c r="C32" s="6">
        <v>75</v>
      </c>
      <c r="D32" s="6" t="s">
        <v>27</v>
      </c>
      <c r="E32" s="6">
        <v>26</v>
      </c>
      <c r="F32" s="6" t="s">
        <v>18</v>
      </c>
      <c r="G32" s="77" t="s">
        <v>19</v>
      </c>
      <c r="H32" s="8" t="s">
        <v>152</v>
      </c>
      <c r="I32" s="6"/>
      <c r="J32" s="105">
        <v>12708</v>
      </c>
      <c r="K32" s="13"/>
      <c r="L32" s="117"/>
      <c r="M32" s="104"/>
      <c r="N32" s="10"/>
      <c r="O32" s="38">
        <v>0</v>
      </c>
      <c r="P32" s="266">
        <f t="shared" si="0"/>
        <v>0</v>
      </c>
      <c r="S32" s="46"/>
    </row>
    <row r="33" spans="1:19" s="45" customFormat="1" ht="12" customHeight="1" x14ac:dyDescent="0.25">
      <c r="A33" s="77">
        <v>29</v>
      </c>
      <c r="B33" s="6" t="s">
        <v>24</v>
      </c>
      <c r="C33" s="6">
        <v>75</v>
      </c>
      <c r="D33" s="6" t="s">
        <v>334</v>
      </c>
      <c r="E33" s="6">
        <v>26</v>
      </c>
      <c r="F33" s="6" t="s">
        <v>18</v>
      </c>
      <c r="G33" s="77" t="s">
        <v>97</v>
      </c>
      <c r="H33" s="8" t="s">
        <v>152</v>
      </c>
      <c r="I33" s="6"/>
      <c r="J33" s="105">
        <v>36</v>
      </c>
      <c r="K33" s="13"/>
      <c r="L33" s="117"/>
      <c r="M33" s="104"/>
      <c r="N33" s="10"/>
      <c r="O33" s="38">
        <v>0</v>
      </c>
      <c r="P33" s="266">
        <f t="shared" si="0"/>
        <v>0</v>
      </c>
      <c r="S33" s="46"/>
    </row>
    <row r="34" spans="1:19" s="45" customFormat="1" ht="12" customHeight="1" x14ac:dyDescent="0.25">
      <c r="A34" s="77">
        <v>30</v>
      </c>
      <c r="B34" s="6">
        <v>0</v>
      </c>
      <c r="C34" s="6">
        <v>75</v>
      </c>
      <c r="D34" s="6" t="s">
        <v>27</v>
      </c>
      <c r="E34" s="6">
        <v>26</v>
      </c>
      <c r="F34" s="6" t="s">
        <v>18</v>
      </c>
      <c r="G34" s="77" t="s">
        <v>19</v>
      </c>
      <c r="H34" s="8" t="s">
        <v>152</v>
      </c>
      <c r="I34" s="6"/>
      <c r="J34" s="105">
        <v>2844</v>
      </c>
      <c r="K34" s="13"/>
      <c r="L34" s="117"/>
      <c r="M34" s="104"/>
      <c r="N34" s="10"/>
      <c r="O34" s="38">
        <v>0</v>
      </c>
      <c r="P34" s="266">
        <f t="shared" si="0"/>
        <v>0</v>
      </c>
      <c r="S34" s="46"/>
    </row>
    <row r="35" spans="1:19" s="45" customFormat="1" ht="12" customHeight="1" x14ac:dyDescent="0.25">
      <c r="A35" s="77">
        <v>31</v>
      </c>
      <c r="B35" s="6">
        <v>0</v>
      </c>
      <c r="C35" s="6">
        <v>75</v>
      </c>
      <c r="D35" s="6" t="s">
        <v>27</v>
      </c>
      <c r="E35" s="6">
        <v>37</v>
      </c>
      <c r="F35" s="6" t="s">
        <v>18</v>
      </c>
      <c r="G35" s="77" t="s">
        <v>19</v>
      </c>
      <c r="H35" s="8" t="s">
        <v>152</v>
      </c>
      <c r="I35" s="6" t="s">
        <v>155</v>
      </c>
      <c r="J35" s="105">
        <v>3204</v>
      </c>
      <c r="K35" s="13"/>
      <c r="L35" s="117"/>
      <c r="M35" s="104"/>
      <c r="N35" s="10"/>
      <c r="O35" s="38">
        <v>0</v>
      </c>
      <c r="P35" s="266">
        <f t="shared" si="0"/>
        <v>0</v>
      </c>
      <c r="S35" s="46"/>
    </row>
    <row r="36" spans="1:19" s="45" customFormat="1" ht="12" customHeight="1" x14ac:dyDescent="0.25">
      <c r="A36" s="77">
        <v>32</v>
      </c>
      <c r="B36" s="6" t="s">
        <v>16</v>
      </c>
      <c r="C36" s="6">
        <v>75</v>
      </c>
      <c r="D36" s="6" t="s">
        <v>27</v>
      </c>
      <c r="E36" s="6">
        <v>22</v>
      </c>
      <c r="F36" s="6" t="s">
        <v>18</v>
      </c>
      <c r="G36" s="77" t="s">
        <v>19</v>
      </c>
      <c r="H36" s="8" t="s">
        <v>152</v>
      </c>
      <c r="I36" s="6"/>
      <c r="J36" s="105">
        <v>3456</v>
      </c>
      <c r="K36" s="13"/>
      <c r="L36" s="117"/>
      <c r="M36" s="104"/>
      <c r="N36" s="10"/>
      <c r="O36" s="38">
        <v>0</v>
      </c>
      <c r="P36" s="266">
        <f t="shared" si="0"/>
        <v>0</v>
      </c>
      <c r="S36" s="46"/>
    </row>
    <row r="37" spans="1:19" s="45" customFormat="1" ht="12" customHeight="1" x14ac:dyDescent="0.25">
      <c r="A37" s="77">
        <v>33</v>
      </c>
      <c r="B37" s="6" t="s">
        <v>23</v>
      </c>
      <c r="C37" s="6">
        <v>75</v>
      </c>
      <c r="D37" s="6" t="s">
        <v>27</v>
      </c>
      <c r="E37" s="6">
        <v>22</v>
      </c>
      <c r="F37" s="6" t="s">
        <v>18</v>
      </c>
      <c r="G37" s="77" t="s">
        <v>19</v>
      </c>
      <c r="H37" s="8" t="s">
        <v>152</v>
      </c>
      <c r="I37" s="6"/>
      <c r="J37" s="105">
        <v>6768</v>
      </c>
      <c r="K37" s="13"/>
      <c r="L37" s="117"/>
      <c r="M37" s="104"/>
      <c r="N37" s="10"/>
      <c r="O37" s="38">
        <v>0</v>
      </c>
      <c r="P37" s="266">
        <f t="shared" si="0"/>
        <v>0</v>
      </c>
      <c r="S37" s="46"/>
    </row>
    <row r="38" spans="1:19" s="45" customFormat="1" ht="12" customHeight="1" x14ac:dyDescent="0.25">
      <c r="A38" s="77">
        <v>34</v>
      </c>
      <c r="B38" s="6" t="s">
        <v>24</v>
      </c>
      <c r="C38" s="6">
        <v>75</v>
      </c>
      <c r="D38" s="6" t="s">
        <v>27</v>
      </c>
      <c r="E38" s="6">
        <v>22</v>
      </c>
      <c r="F38" s="6" t="s">
        <v>18</v>
      </c>
      <c r="G38" s="77" t="s">
        <v>19</v>
      </c>
      <c r="H38" s="8" t="s">
        <v>152</v>
      </c>
      <c r="I38" s="6"/>
      <c r="J38" s="105">
        <v>108</v>
      </c>
      <c r="K38" s="13"/>
      <c r="L38" s="117"/>
      <c r="M38" s="104"/>
      <c r="N38" s="10"/>
      <c r="O38" s="38">
        <v>0</v>
      </c>
      <c r="P38" s="266">
        <f t="shared" si="0"/>
        <v>0</v>
      </c>
      <c r="S38" s="46"/>
    </row>
    <row r="39" spans="1:19" s="45" customFormat="1" ht="12" customHeight="1" x14ac:dyDescent="0.25">
      <c r="A39" s="77">
        <v>35</v>
      </c>
      <c r="B39" s="6" t="s">
        <v>23</v>
      </c>
      <c r="C39" s="6">
        <v>75</v>
      </c>
      <c r="D39" s="6" t="s">
        <v>27</v>
      </c>
      <c r="E39" s="6">
        <v>30</v>
      </c>
      <c r="F39" s="6" t="s">
        <v>18</v>
      </c>
      <c r="G39" s="77" t="s">
        <v>19</v>
      </c>
      <c r="H39" s="8" t="s">
        <v>152</v>
      </c>
      <c r="I39" s="6"/>
      <c r="J39" s="105">
        <v>6192</v>
      </c>
      <c r="K39" s="13"/>
      <c r="L39" s="117"/>
      <c r="M39" s="104"/>
      <c r="N39" s="10"/>
      <c r="O39" s="38">
        <v>0</v>
      </c>
      <c r="P39" s="266">
        <f t="shared" si="0"/>
        <v>0</v>
      </c>
      <c r="S39" s="46"/>
    </row>
    <row r="40" spans="1:19" s="45" customFormat="1" ht="12" customHeight="1" x14ac:dyDescent="0.25">
      <c r="A40" s="77">
        <v>36</v>
      </c>
      <c r="B40" s="6" t="s">
        <v>24</v>
      </c>
      <c r="C40" s="6">
        <v>75</v>
      </c>
      <c r="D40" s="6" t="s">
        <v>27</v>
      </c>
      <c r="E40" s="6">
        <v>30</v>
      </c>
      <c r="F40" s="6" t="s">
        <v>18</v>
      </c>
      <c r="G40" s="77" t="s">
        <v>19</v>
      </c>
      <c r="H40" s="8" t="s">
        <v>152</v>
      </c>
      <c r="I40" s="6"/>
      <c r="J40" s="105">
        <v>3096</v>
      </c>
      <c r="K40" s="13"/>
      <c r="L40" s="117"/>
      <c r="M40" s="104"/>
      <c r="N40" s="10"/>
      <c r="O40" s="38">
        <v>0</v>
      </c>
      <c r="P40" s="266">
        <f t="shared" si="0"/>
        <v>0</v>
      </c>
      <c r="S40" s="46"/>
    </row>
    <row r="41" spans="1:19" s="45" customFormat="1" ht="12" customHeight="1" x14ac:dyDescent="0.25">
      <c r="A41" s="77">
        <v>37</v>
      </c>
      <c r="B41" s="6">
        <v>0</v>
      </c>
      <c r="C41" s="6">
        <v>75</v>
      </c>
      <c r="D41" s="6" t="s">
        <v>27</v>
      </c>
      <c r="E41" s="6">
        <v>30</v>
      </c>
      <c r="F41" s="6" t="s">
        <v>18</v>
      </c>
      <c r="G41" s="77" t="s">
        <v>19</v>
      </c>
      <c r="H41" s="8" t="s">
        <v>152</v>
      </c>
      <c r="I41" s="6"/>
      <c r="J41" s="105">
        <v>3924</v>
      </c>
      <c r="K41" s="13"/>
      <c r="L41" s="117"/>
      <c r="M41" s="104"/>
      <c r="N41" s="10"/>
      <c r="O41" s="38">
        <v>0</v>
      </c>
      <c r="P41" s="266">
        <f t="shared" si="0"/>
        <v>0</v>
      </c>
      <c r="S41" s="46"/>
    </row>
    <row r="42" spans="1:19" s="45" customFormat="1" ht="12" customHeight="1" x14ac:dyDescent="0.25">
      <c r="A42" s="77">
        <v>38</v>
      </c>
      <c r="B42" s="6">
        <v>1</v>
      </c>
      <c r="C42" s="6">
        <v>75</v>
      </c>
      <c r="D42" s="6" t="s">
        <v>27</v>
      </c>
      <c r="E42" s="6">
        <v>30</v>
      </c>
      <c r="F42" s="6" t="s">
        <v>18</v>
      </c>
      <c r="G42" s="77" t="s">
        <v>19</v>
      </c>
      <c r="H42" s="8" t="s">
        <v>152</v>
      </c>
      <c r="I42" s="6"/>
      <c r="J42" s="105">
        <v>2124</v>
      </c>
      <c r="K42" s="13"/>
      <c r="L42" s="117"/>
      <c r="M42" s="104"/>
      <c r="N42" s="10"/>
      <c r="O42" s="38">
        <v>0</v>
      </c>
      <c r="P42" s="266">
        <f t="shared" si="0"/>
        <v>0</v>
      </c>
      <c r="S42" s="46"/>
    </row>
    <row r="43" spans="1:19" s="45" customFormat="1" ht="12" customHeight="1" x14ac:dyDescent="0.25">
      <c r="A43" s="77">
        <v>39</v>
      </c>
      <c r="B43" s="6" t="s">
        <v>16</v>
      </c>
      <c r="C43" s="6">
        <v>150</v>
      </c>
      <c r="D43" s="6" t="s">
        <v>27</v>
      </c>
      <c r="E43" s="6" t="s">
        <v>31</v>
      </c>
      <c r="F43" s="6" t="s">
        <v>31</v>
      </c>
      <c r="G43" s="77" t="s">
        <v>31</v>
      </c>
      <c r="H43" s="6" t="s">
        <v>31</v>
      </c>
      <c r="I43" s="6" t="s">
        <v>32</v>
      </c>
      <c r="J43" s="105">
        <v>2376</v>
      </c>
      <c r="K43" s="13"/>
      <c r="L43" s="117"/>
      <c r="M43" s="104"/>
      <c r="N43" s="10"/>
      <c r="O43" s="38">
        <v>0</v>
      </c>
      <c r="P43" s="266">
        <f t="shared" si="0"/>
        <v>0</v>
      </c>
      <c r="S43" s="46"/>
    </row>
    <row r="44" spans="1:19" s="45" customFormat="1" ht="12" customHeight="1" x14ac:dyDescent="0.25">
      <c r="A44" s="77">
        <v>40</v>
      </c>
      <c r="B44" s="6" t="s">
        <v>23</v>
      </c>
      <c r="C44" s="6">
        <v>150</v>
      </c>
      <c r="D44" s="6" t="s">
        <v>27</v>
      </c>
      <c r="E44" s="6" t="s">
        <v>31</v>
      </c>
      <c r="F44" s="6" t="s">
        <v>31</v>
      </c>
      <c r="G44" s="77" t="s">
        <v>31</v>
      </c>
      <c r="H44" s="6" t="s">
        <v>31</v>
      </c>
      <c r="I44" s="6" t="s">
        <v>32</v>
      </c>
      <c r="J44" s="105">
        <v>552</v>
      </c>
      <c r="K44" s="13"/>
      <c r="L44" s="117"/>
      <c r="M44" s="104"/>
      <c r="N44" s="10"/>
      <c r="O44" s="38">
        <v>0</v>
      </c>
      <c r="P44" s="266">
        <f t="shared" si="0"/>
        <v>0</v>
      </c>
      <c r="S44" s="46"/>
    </row>
    <row r="45" spans="1:19" s="45" customFormat="1" ht="12" customHeight="1" x14ac:dyDescent="0.25">
      <c r="A45" s="77">
        <v>41</v>
      </c>
      <c r="B45" s="6" t="s">
        <v>24</v>
      </c>
      <c r="C45" s="6">
        <v>150</v>
      </c>
      <c r="D45" s="6" t="s">
        <v>27</v>
      </c>
      <c r="E45" s="6" t="s">
        <v>31</v>
      </c>
      <c r="F45" s="6" t="s">
        <v>31</v>
      </c>
      <c r="G45" s="77" t="s">
        <v>31</v>
      </c>
      <c r="H45" s="6" t="s">
        <v>31</v>
      </c>
      <c r="I45" s="6" t="s">
        <v>32</v>
      </c>
      <c r="J45" s="105">
        <v>5112</v>
      </c>
      <c r="K45" s="13"/>
      <c r="L45" s="117"/>
      <c r="M45" s="104"/>
      <c r="N45" s="10"/>
      <c r="O45" s="38">
        <v>0</v>
      </c>
      <c r="P45" s="266">
        <f t="shared" si="0"/>
        <v>0</v>
      </c>
      <c r="S45" s="46"/>
    </row>
    <row r="46" spans="1:19" s="45" customFormat="1" ht="12" customHeight="1" x14ac:dyDescent="0.25">
      <c r="A46" s="77">
        <v>42</v>
      </c>
      <c r="B46" s="6">
        <v>0</v>
      </c>
      <c r="C46" s="6">
        <v>150</v>
      </c>
      <c r="D46" s="6" t="s">
        <v>27</v>
      </c>
      <c r="E46" s="6" t="s">
        <v>31</v>
      </c>
      <c r="F46" s="6" t="s">
        <v>31</v>
      </c>
      <c r="G46" s="77" t="s">
        <v>31</v>
      </c>
      <c r="H46" s="6" t="s">
        <v>31</v>
      </c>
      <c r="I46" s="6" t="s">
        <v>32</v>
      </c>
      <c r="J46" s="105">
        <v>936</v>
      </c>
      <c r="K46" s="13"/>
      <c r="L46" s="117"/>
      <c r="M46" s="104"/>
      <c r="N46" s="10"/>
      <c r="O46" s="38">
        <v>0</v>
      </c>
      <c r="P46" s="266">
        <f t="shared" si="0"/>
        <v>0</v>
      </c>
      <c r="S46" s="46"/>
    </row>
    <row r="47" spans="1:19" s="45" customFormat="1" ht="12" customHeight="1" x14ac:dyDescent="0.25">
      <c r="A47" s="77">
        <v>43</v>
      </c>
      <c r="B47" s="6">
        <v>1</v>
      </c>
      <c r="C47" s="6">
        <v>150</v>
      </c>
      <c r="D47" s="6" t="s">
        <v>27</v>
      </c>
      <c r="E47" s="6" t="s">
        <v>31</v>
      </c>
      <c r="F47" s="6" t="s">
        <v>31</v>
      </c>
      <c r="G47" s="77"/>
      <c r="H47" s="6" t="s">
        <v>31</v>
      </c>
      <c r="I47" s="6" t="s">
        <v>32</v>
      </c>
      <c r="J47" s="105">
        <v>4644</v>
      </c>
      <c r="K47" s="13"/>
      <c r="L47" s="117"/>
      <c r="M47" s="104"/>
      <c r="N47" s="10"/>
      <c r="O47" s="38">
        <v>0</v>
      </c>
      <c r="P47" s="266">
        <f t="shared" si="0"/>
        <v>0</v>
      </c>
      <c r="S47" s="46"/>
    </row>
    <row r="48" spans="1:19" s="45" customFormat="1" ht="12" customHeight="1" x14ac:dyDescent="0.25">
      <c r="A48" s="77">
        <v>44</v>
      </c>
      <c r="B48" s="6">
        <v>2</v>
      </c>
      <c r="C48" s="6">
        <v>150</v>
      </c>
      <c r="D48" s="6" t="s">
        <v>27</v>
      </c>
      <c r="E48" s="6" t="s">
        <v>31</v>
      </c>
      <c r="F48" s="6" t="s">
        <v>31</v>
      </c>
      <c r="G48" s="77"/>
      <c r="H48" s="6" t="s">
        <v>31</v>
      </c>
      <c r="I48" s="6" t="s">
        <v>32</v>
      </c>
      <c r="J48" s="105">
        <v>720</v>
      </c>
      <c r="K48" s="13"/>
      <c r="L48" s="117"/>
      <c r="M48" s="104"/>
      <c r="N48" s="10"/>
      <c r="O48" s="38">
        <v>0</v>
      </c>
      <c r="P48" s="266">
        <f t="shared" si="0"/>
        <v>0</v>
      </c>
      <c r="S48" s="46"/>
    </row>
    <row r="49" spans="1:35" s="45" customFormat="1" ht="12" customHeight="1" x14ac:dyDescent="0.25">
      <c r="A49" s="77">
        <v>45</v>
      </c>
      <c r="B49" s="6" t="s">
        <v>16</v>
      </c>
      <c r="C49" s="6" t="s">
        <v>33</v>
      </c>
      <c r="D49" s="6" t="s">
        <v>27</v>
      </c>
      <c r="E49" s="6" t="s">
        <v>31</v>
      </c>
      <c r="F49" s="6" t="s">
        <v>31</v>
      </c>
      <c r="G49" s="77" t="s">
        <v>31</v>
      </c>
      <c r="H49" s="6" t="s">
        <v>31</v>
      </c>
      <c r="I49" s="6" t="s">
        <v>34</v>
      </c>
      <c r="J49" s="105">
        <v>24</v>
      </c>
      <c r="K49" s="13"/>
      <c r="L49" s="117"/>
      <c r="M49" s="104"/>
      <c r="N49" s="10"/>
      <c r="O49" s="38">
        <v>0</v>
      </c>
      <c r="P49" s="266">
        <f t="shared" si="0"/>
        <v>0</v>
      </c>
      <c r="S49" s="46"/>
    </row>
    <row r="50" spans="1:35" s="45" customFormat="1" ht="12" customHeight="1" x14ac:dyDescent="0.25">
      <c r="A50" s="77">
        <v>46</v>
      </c>
      <c r="B50" s="6" t="s">
        <v>23</v>
      </c>
      <c r="C50" s="6" t="s">
        <v>33</v>
      </c>
      <c r="D50" s="6" t="s">
        <v>27</v>
      </c>
      <c r="E50" s="6" t="s">
        <v>31</v>
      </c>
      <c r="F50" s="6" t="s">
        <v>31</v>
      </c>
      <c r="G50" s="77" t="s">
        <v>31</v>
      </c>
      <c r="H50" s="6" t="s">
        <v>31</v>
      </c>
      <c r="I50" s="6" t="s">
        <v>34</v>
      </c>
      <c r="J50" s="105">
        <v>4824</v>
      </c>
      <c r="K50" s="13"/>
      <c r="L50" s="117"/>
      <c r="M50" s="104"/>
      <c r="N50" s="10"/>
      <c r="O50" s="38">
        <v>0</v>
      </c>
      <c r="P50" s="266">
        <f t="shared" si="0"/>
        <v>0</v>
      </c>
      <c r="S50" s="46"/>
    </row>
    <row r="51" spans="1:35" s="45" customFormat="1" ht="12" customHeight="1" x14ac:dyDescent="0.25">
      <c r="A51" s="77">
        <v>47</v>
      </c>
      <c r="B51" s="6" t="s">
        <v>24</v>
      </c>
      <c r="C51" s="6" t="s">
        <v>33</v>
      </c>
      <c r="D51" s="6" t="s">
        <v>27</v>
      </c>
      <c r="E51" s="6" t="s">
        <v>31</v>
      </c>
      <c r="F51" s="6" t="s">
        <v>31</v>
      </c>
      <c r="G51" s="77" t="s">
        <v>31</v>
      </c>
      <c r="H51" s="6" t="s">
        <v>31</v>
      </c>
      <c r="I51" s="6" t="s">
        <v>34</v>
      </c>
      <c r="J51" s="105">
        <v>72</v>
      </c>
      <c r="K51" s="13"/>
      <c r="L51" s="117"/>
      <c r="M51" s="104"/>
      <c r="N51" s="10"/>
      <c r="O51" s="38">
        <v>0</v>
      </c>
      <c r="P51" s="266">
        <f t="shared" si="0"/>
        <v>0</v>
      </c>
      <c r="S51" s="46"/>
    </row>
    <row r="52" spans="1:35" s="45" customFormat="1" ht="12" customHeight="1" x14ac:dyDescent="0.25">
      <c r="A52" s="77">
        <v>48</v>
      </c>
      <c r="B52" s="6" t="s">
        <v>24</v>
      </c>
      <c r="C52" s="6" t="s">
        <v>35</v>
      </c>
      <c r="D52" s="6" t="s">
        <v>27</v>
      </c>
      <c r="E52" s="6" t="s">
        <v>31</v>
      </c>
      <c r="F52" s="6" t="s">
        <v>31</v>
      </c>
      <c r="G52" s="77" t="s">
        <v>31</v>
      </c>
      <c r="H52" s="6" t="s">
        <v>31</v>
      </c>
      <c r="I52" s="6" t="s">
        <v>34</v>
      </c>
      <c r="J52" s="105">
        <v>24</v>
      </c>
      <c r="K52" s="13"/>
      <c r="L52" s="117"/>
      <c r="M52" s="104"/>
      <c r="N52" s="10"/>
      <c r="O52" s="38">
        <v>0</v>
      </c>
      <c r="P52" s="266">
        <f t="shared" si="0"/>
        <v>0</v>
      </c>
      <c r="S52" s="46"/>
    </row>
    <row r="53" spans="1:35" s="45" customFormat="1" ht="12" customHeight="1" x14ac:dyDescent="0.25">
      <c r="A53" s="77">
        <v>49</v>
      </c>
      <c r="B53" s="6" t="s">
        <v>24</v>
      </c>
      <c r="C53" s="6" t="s">
        <v>36</v>
      </c>
      <c r="D53" s="6" t="s">
        <v>27</v>
      </c>
      <c r="E53" s="6" t="s">
        <v>31</v>
      </c>
      <c r="F53" s="6" t="s">
        <v>31</v>
      </c>
      <c r="G53" s="77" t="s">
        <v>31</v>
      </c>
      <c r="H53" s="6" t="s">
        <v>31</v>
      </c>
      <c r="I53" s="6" t="s">
        <v>34</v>
      </c>
      <c r="J53" s="105">
        <v>1584</v>
      </c>
      <c r="K53" s="13"/>
      <c r="L53" s="117"/>
      <c r="M53" s="104"/>
      <c r="N53" s="10"/>
      <c r="O53" s="38">
        <v>0</v>
      </c>
      <c r="P53" s="266">
        <f t="shared" si="0"/>
        <v>0</v>
      </c>
      <c r="S53" s="46"/>
    </row>
    <row r="54" spans="1:35" s="45" customFormat="1" ht="12" customHeight="1" x14ac:dyDescent="0.25">
      <c r="A54" s="77">
        <v>50</v>
      </c>
      <c r="B54" s="6" t="s">
        <v>24</v>
      </c>
      <c r="C54" s="6" t="s">
        <v>328</v>
      </c>
      <c r="D54" s="6" t="s">
        <v>27</v>
      </c>
      <c r="E54" s="6"/>
      <c r="F54" s="6"/>
      <c r="G54" s="77"/>
      <c r="H54" s="6"/>
      <c r="I54" s="6" t="s">
        <v>34</v>
      </c>
      <c r="J54" s="105">
        <v>24</v>
      </c>
      <c r="K54" s="13"/>
      <c r="L54" s="117"/>
      <c r="M54" s="104"/>
      <c r="N54" s="10"/>
      <c r="O54" s="38">
        <v>0</v>
      </c>
      <c r="P54" s="266">
        <f t="shared" si="0"/>
        <v>0</v>
      </c>
      <c r="S54" s="46"/>
    </row>
    <row r="55" spans="1:35" s="45" customFormat="1" ht="12" customHeight="1" x14ac:dyDescent="0.25">
      <c r="A55" s="77">
        <v>51</v>
      </c>
      <c r="B55" s="6">
        <v>0</v>
      </c>
      <c r="C55" s="6" t="s">
        <v>36</v>
      </c>
      <c r="D55" s="6" t="s">
        <v>27</v>
      </c>
      <c r="E55" s="6" t="s">
        <v>31</v>
      </c>
      <c r="F55" s="6" t="s">
        <v>31</v>
      </c>
      <c r="G55" s="77" t="s">
        <v>31</v>
      </c>
      <c r="H55" s="6" t="s">
        <v>31</v>
      </c>
      <c r="I55" s="6" t="s">
        <v>34</v>
      </c>
      <c r="J55" s="105">
        <v>1272</v>
      </c>
      <c r="K55" s="13"/>
      <c r="L55" s="117"/>
      <c r="M55" s="104"/>
      <c r="N55" s="10"/>
      <c r="O55" s="38">
        <v>0</v>
      </c>
      <c r="P55" s="266">
        <f t="shared" si="0"/>
        <v>0</v>
      </c>
      <c r="S55" s="46"/>
    </row>
    <row r="56" spans="1:35" s="45" customFormat="1" ht="12" customHeight="1" x14ac:dyDescent="0.25">
      <c r="A56" s="77">
        <v>52</v>
      </c>
      <c r="B56" s="6" t="s">
        <v>23</v>
      </c>
      <c r="C56" s="6" t="s">
        <v>37</v>
      </c>
      <c r="D56" s="6" t="s">
        <v>27</v>
      </c>
      <c r="E56" s="6" t="s">
        <v>31</v>
      </c>
      <c r="F56" s="6" t="s">
        <v>31</v>
      </c>
      <c r="G56" s="77" t="s">
        <v>31</v>
      </c>
      <c r="H56" s="6" t="s">
        <v>31</v>
      </c>
      <c r="I56" s="6" t="s">
        <v>34</v>
      </c>
      <c r="J56" s="105">
        <v>1512</v>
      </c>
      <c r="K56" s="13"/>
      <c r="L56" s="117"/>
      <c r="M56" s="104"/>
      <c r="N56" s="10"/>
      <c r="O56" s="38">
        <v>0</v>
      </c>
      <c r="P56" s="266">
        <f t="shared" si="0"/>
        <v>0</v>
      </c>
      <c r="S56" s="46"/>
    </row>
    <row r="57" spans="1:35" s="45" customFormat="1" ht="12" customHeight="1" x14ac:dyDescent="0.25">
      <c r="A57" s="77">
        <v>53</v>
      </c>
      <c r="B57" s="6" t="s">
        <v>23</v>
      </c>
      <c r="C57" s="6" t="s">
        <v>35</v>
      </c>
      <c r="D57" s="6" t="s">
        <v>27</v>
      </c>
      <c r="E57" s="6" t="s">
        <v>31</v>
      </c>
      <c r="F57" s="6" t="s">
        <v>31</v>
      </c>
      <c r="G57" s="77" t="s">
        <v>31</v>
      </c>
      <c r="H57" s="6" t="s">
        <v>31</v>
      </c>
      <c r="I57" s="6" t="s">
        <v>34</v>
      </c>
      <c r="J57" s="105">
        <v>5952</v>
      </c>
      <c r="K57" s="13"/>
      <c r="L57" s="117"/>
      <c r="M57" s="104"/>
      <c r="N57" s="10"/>
      <c r="O57" s="38">
        <v>0</v>
      </c>
      <c r="P57" s="266">
        <f t="shared" si="0"/>
        <v>0</v>
      </c>
      <c r="S57" s="46"/>
    </row>
    <row r="58" spans="1:35" s="47" customFormat="1" ht="12" customHeight="1" x14ac:dyDescent="0.25">
      <c r="A58" s="77">
        <v>54</v>
      </c>
      <c r="B58" s="6">
        <v>2</v>
      </c>
      <c r="C58" s="6" t="s">
        <v>38</v>
      </c>
      <c r="D58" s="6" t="s">
        <v>27</v>
      </c>
      <c r="E58" s="6" t="s">
        <v>31</v>
      </c>
      <c r="F58" s="6" t="s">
        <v>31</v>
      </c>
      <c r="G58" s="77" t="s">
        <v>31</v>
      </c>
      <c r="H58" s="6" t="s">
        <v>31</v>
      </c>
      <c r="I58" s="6" t="s">
        <v>34</v>
      </c>
      <c r="J58" s="105">
        <v>36</v>
      </c>
      <c r="K58" s="13"/>
      <c r="L58" s="117"/>
      <c r="M58" s="104"/>
      <c r="N58" s="10"/>
      <c r="O58" s="38">
        <v>0</v>
      </c>
      <c r="P58" s="266">
        <f t="shared" si="0"/>
        <v>0</v>
      </c>
      <c r="Q58" s="45"/>
      <c r="R58" s="45"/>
      <c r="S58" s="46"/>
      <c r="T58" s="45"/>
      <c r="U58" s="45"/>
      <c r="V58" s="45"/>
      <c r="W58" s="45"/>
      <c r="X58" s="45"/>
      <c r="Y58" s="45"/>
      <c r="Z58" s="45"/>
      <c r="AA58" s="45"/>
      <c r="AB58" s="45"/>
      <c r="AC58" s="45"/>
      <c r="AD58" s="45"/>
      <c r="AE58" s="45"/>
      <c r="AF58" s="45"/>
      <c r="AG58" s="45"/>
      <c r="AH58" s="45"/>
      <c r="AI58" s="45"/>
    </row>
    <row r="59" spans="1:35" s="45" customFormat="1" ht="12" customHeight="1" x14ac:dyDescent="0.25">
      <c r="A59" s="77">
        <v>55</v>
      </c>
      <c r="B59" s="6" t="s">
        <v>39</v>
      </c>
      <c r="C59" s="6">
        <v>45</v>
      </c>
      <c r="D59" s="6" t="s">
        <v>26</v>
      </c>
      <c r="E59" s="6">
        <v>13</v>
      </c>
      <c r="F59" s="6" t="s">
        <v>18</v>
      </c>
      <c r="G59" s="77" t="s">
        <v>21</v>
      </c>
      <c r="H59" s="8" t="s">
        <v>153</v>
      </c>
      <c r="I59" s="6"/>
      <c r="J59" s="105">
        <v>1296</v>
      </c>
      <c r="K59" s="13"/>
      <c r="L59" s="117"/>
      <c r="M59" s="104"/>
      <c r="N59" s="10"/>
      <c r="O59" s="38">
        <v>0</v>
      </c>
      <c r="P59" s="266">
        <f t="shared" si="0"/>
        <v>0</v>
      </c>
      <c r="S59" s="46"/>
    </row>
    <row r="60" spans="1:35" s="45" customFormat="1" ht="12" customHeight="1" x14ac:dyDescent="0.25">
      <c r="A60" s="77">
        <v>56</v>
      </c>
      <c r="B60" s="6" t="s">
        <v>51</v>
      </c>
      <c r="C60" s="6">
        <v>75</v>
      </c>
      <c r="D60" s="6" t="s">
        <v>27</v>
      </c>
      <c r="E60" s="6">
        <v>17</v>
      </c>
      <c r="F60" s="6" t="s">
        <v>18</v>
      </c>
      <c r="G60" s="77" t="s">
        <v>19</v>
      </c>
      <c r="H60" s="8" t="s">
        <v>152</v>
      </c>
      <c r="I60" s="6"/>
      <c r="J60" s="105">
        <v>36</v>
      </c>
      <c r="K60" s="13"/>
      <c r="L60" s="117"/>
      <c r="M60" s="104"/>
      <c r="N60" s="10"/>
      <c r="O60" s="38">
        <v>0</v>
      </c>
      <c r="P60" s="266">
        <f t="shared" si="0"/>
        <v>0</v>
      </c>
      <c r="S60" s="46"/>
    </row>
    <row r="61" spans="1:35" s="45" customFormat="1" ht="12" customHeight="1" x14ac:dyDescent="0.25">
      <c r="A61" s="77">
        <v>57</v>
      </c>
      <c r="B61" s="6" t="s">
        <v>39</v>
      </c>
      <c r="C61" s="6">
        <v>75</v>
      </c>
      <c r="D61" s="6" t="s">
        <v>27</v>
      </c>
      <c r="E61" s="6">
        <v>17</v>
      </c>
      <c r="F61" s="6" t="s">
        <v>18</v>
      </c>
      <c r="G61" s="77" t="s">
        <v>19</v>
      </c>
      <c r="H61" s="8" t="s">
        <v>152</v>
      </c>
      <c r="I61" s="6"/>
      <c r="J61" s="105">
        <v>36</v>
      </c>
      <c r="K61" s="13"/>
      <c r="L61" s="117"/>
      <c r="M61" s="104"/>
      <c r="N61" s="10"/>
      <c r="O61" s="38">
        <v>0</v>
      </c>
      <c r="P61" s="266">
        <f t="shared" si="0"/>
        <v>0</v>
      </c>
      <c r="S61" s="46"/>
    </row>
    <row r="62" spans="1:35" s="45" customFormat="1" ht="12" customHeight="1" x14ac:dyDescent="0.25">
      <c r="A62" s="77">
        <v>58</v>
      </c>
      <c r="B62" s="6" t="s">
        <v>16</v>
      </c>
      <c r="C62" s="6">
        <v>75</v>
      </c>
      <c r="D62" s="6" t="s">
        <v>27</v>
      </c>
      <c r="E62" s="6">
        <v>17</v>
      </c>
      <c r="F62" s="6" t="s">
        <v>18</v>
      </c>
      <c r="G62" s="77" t="s">
        <v>19</v>
      </c>
      <c r="H62" s="8" t="s">
        <v>152</v>
      </c>
      <c r="I62" s="6"/>
      <c r="J62" s="105">
        <v>1188</v>
      </c>
      <c r="K62" s="13"/>
      <c r="L62" s="117"/>
      <c r="M62" s="104"/>
      <c r="N62" s="10"/>
      <c r="O62" s="38">
        <v>0</v>
      </c>
      <c r="P62" s="266">
        <f t="shared" si="0"/>
        <v>0</v>
      </c>
      <c r="S62" s="46"/>
    </row>
    <row r="63" spans="1:35" s="45" customFormat="1" ht="12" customHeight="1" x14ac:dyDescent="0.25">
      <c r="A63" s="77">
        <v>59</v>
      </c>
      <c r="B63" s="6" t="s">
        <v>23</v>
      </c>
      <c r="C63" s="6">
        <v>75</v>
      </c>
      <c r="D63" s="6" t="s">
        <v>27</v>
      </c>
      <c r="E63" s="6">
        <v>17</v>
      </c>
      <c r="F63" s="6" t="s">
        <v>18</v>
      </c>
      <c r="G63" s="77" t="s">
        <v>19</v>
      </c>
      <c r="H63" s="8" t="s">
        <v>152</v>
      </c>
      <c r="I63" s="6"/>
      <c r="J63" s="105">
        <v>36</v>
      </c>
      <c r="K63" s="13"/>
      <c r="L63" s="117"/>
      <c r="M63" s="104"/>
      <c r="N63" s="10"/>
      <c r="O63" s="38">
        <v>0</v>
      </c>
      <c r="P63" s="266">
        <f t="shared" si="0"/>
        <v>0</v>
      </c>
      <c r="S63" s="46"/>
    </row>
    <row r="64" spans="1:35" s="45" customFormat="1" ht="12" customHeight="1" x14ac:dyDescent="0.25">
      <c r="A64" s="77">
        <v>60</v>
      </c>
      <c r="B64" s="6" t="s">
        <v>16</v>
      </c>
      <c r="C64" s="6">
        <v>75</v>
      </c>
      <c r="D64" s="6" t="s">
        <v>27</v>
      </c>
      <c r="E64" s="6">
        <v>20</v>
      </c>
      <c r="F64" s="6" t="s">
        <v>18</v>
      </c>
      <c r="G64" s="77" t="s">
        <v>19</v>
      </c>
      <c r="H64" s="8" t="s">
        <v>152</v>
      </c>
      <c r="I64" s="6"/>
      <c r="J64" s="105">
        <v>36</v>
      </c>
      <c r="K64" s="13"/>
      <c r="L64" s="117"/>
      <c r="M64" s="104"/>
      <c r="N64" s="10"/>
      <c r="O64" s="38">
        <v>0</v>
      </c>
      <c r="P64" s="266">
        <f t="shared" si="0"/>
        <v>0</v>
      </c>
      <c r="S64" s="46"/>
    </row>
    <row r="65" spans="1:35" s="45" customFormat="1" ht="12" customHeight="1" x14ac:dyDescent="0.25">
      <c r="A65" s="77">
        <v>61</v>
      </c>
      <c r="B65" s="6" t="s">
        <v>23</v>
      </c>
      <c r="C65" s="6">
        <v>75</v>
      </c>
      <c r="D65" s="6" t="s">
        <v>27</v>
      </c>
      <c r="E65" s="6">
        <v>20</v>
      </c>
      <c r="F65" s="6" t="s">
        <v>18</v>
      </c>
      <c r="G65" s="77" t="s">
        <v>19</v>
      </c>
      <c r="H65" s="8" t="s">
        <v>152</v>
      </c>
      <c r="I65" s="6"/>
      <c r="J65" s="105">
        <v>36</v>
      </c>
      <c r="K65" s="13"/>
      <c r="L65" s="117"/>
      <c r="M65" s="104"/>
      <c r="N65" s="10"/>
      <c r="O65" s="38">
        <v>0</v>
      </c>
      <c r="P65" s="266">
        <f t="shared" si="0"/>
        <v>0</v>
      </c>
      <c r="S65" s="46"/>
    </row>
    <row r="66" spans="1:35" s="45" customFormat="1" ht="12" customHeight="1" x14ac:dyDescent="0.25">
      <c r="A66" s="77">
        <v>62</v>
      </c>
      <c r="B66" s="6" t="s">
        <v>23</v>
      </c>
      <c r="C66" s="6">
        <v>75</v>
      </c>
      <c r="D66" s="6" t="s">
        <v>27</v>
      </c>
      <c r="E66" s="6">
        <v>26</v>
      </c>
      <c r="F66" s="6" t="s">
        <v>18</v>
      </c>
      <c r="G66" s="77" t="s">
        <v>40</v>
      </c>
      <c r="H66" s="8" t="s">
        <v>152</v>
      </c>
      <c r="I66" s="6"/>
      <c r="J66" s="105">
        <v>252</v>
      </c>
      <c r="K66" s="13"/>
      <c r="L66" s="117"/>
      <c r="M66" s="104"/>
      <c r="N66" s="10"/>
      <c r="O66" s="38">
        <v>0</v>
      </c>
      <c r="P66" s="266">
        <f t="shared" si="0"/>
        <v>0</v>
      </c>
      <c r="S66" s="46"/>
    </row>
    <row r="67" spans="1:35" s="45" customFormat="1" ht="12" customHeight="1" x14ac:dyDescent="0.25">
      <c r="A67" s="77">
        <v>63</v>
      </c>
      <c r="B67" s="6" t="s">
        <v>41</v>
      </c>
      <c r="C67" s="6">
        <v>30</v>
      </c>
      <c r="D67" s="6" t="s">
        <v>27</v>
      </c>
      <c r="E67" s="6">
        <v>6.3</v>
      </c>
      <c r="F67" s="6" t="s">
        <v>18</v>
      </c>
      <c r="G67" s="77" t="s">
        <v>42</v>
      </c>
      <c r="H67" s="8" t="s">
        <v>153</v>
      </c>
      <c r="I67" s="6" t="s">
        <v>43</v>
      </c>
      <c r="J67" s="105">
        <v>12</v>
      </c>
      <c r="K67" s="13"/>
      <c r="L67" s="117"/>
      <c r="M67" s="104"/>
      <c r="N67" s="10"/>
      <c r="O67" s="38">
        <v>0</v>
      </c>
      <c r="P67" s="266">
        <f t="shared" si="0"/>
        <v>0</v>
      </c>
      <c r="S67" s="46"/>
    </row>
    <row r="68" spans="1:35" s="45" customFormat="1" ht="12" customHeight="1" x14ac:dyDescent="0.25">
      <c r="A68" s="77">
        <v>64</v>
      </c>
      <c r="B68" s="6">
        <v>1</v>
      </c>
      <c r="C68" s="6">
        <v>90</v>
      </c>
      <c r="D68" s="6" t="s">
        <v>44</v>
      </c>
      <c r="E68" s="6">
        <v>37</v>
      </c>
      <c r="F68" s="6" t="s">
        <v>18</v>
      </c>
      <c r="G68" s="77" t="s">
        <v>40</v>
      </c>
      <c r="H68" s="8" t="s">
        <v>152</v>
      </c>
      <c r="I68" s="6"/>
      <c r="J68" s="105">
        <v>36</v>
      </c>
      <c r="K68" s="13"/>
      <c r="L68" s="117"/>
      <c r="M68" s="104"/>
      <c r="N68" s="10"/>
      <c r="O68" s="38">
        <v>0</v>
      </c>
      <c r="P68" s="266">
        <f t="shared" si="0"/>
        <v>0</v>
      </c>
      <c r="S68" s="46"/>
    </row>
    <row r="69" spans="1:35" s="45" customFormat="1" ht="12" customHeight="1" x14ac:dyDescent="0.25">
      <c r="A69" s="77">
        <v>65</v>
      </c>
      <c r="B69" s="6" t="s">
        <v>23</v>
      </c>
      <c r="C69" s="6">
        <v>150</v>
      </c>
      <c r="D69" s="6" t="s">
        <v>27</v>
      </c>
      <c r="E69" s="6" t="s">
        <v>31</v>
      </c>
      <c r="F69" s="6" t="s">
        <v>31</v>
      </c>
      <c r="G69" s="77" t="s">
        <v>31</v>
      </c>
      <c r="H69" s="14" t="s">
        <v>31</v>
      </c>
      <c r="I69" s="6" t="s">
        <v>32</v>
      </c>
      <c r="J69" s="105">
        <v>4752</v>
      </c>
      <c r="K69" s="13"/>
      <c r="L69" s="117"/>
      <c r="M69" s="104"/>
      <c r="N69" s="10"/>
      <c r="O69" s="38">
        <v>0</v>
      </c>
      <c r="P69" s="266">
        <f t="shared" si="0"/>
        <v>0</v>
      </c>
      <c r="S69" s="46"/>
    </row>
    <row r="70" spans="1:35" s="45" customFormat="1" ht="12" customHeight="1" x14ac:dyDescent="0.25">
      <c r="A70" s="77">
        <v>66</v>
      </c>
      <c r="B70" s="6" t="s">
        <v>24</v>
      </c>
      <c r="C70" s="6">
        <v>75</v>
      </c>
      <c r="D70" s="6" t="s">
        <v>27</v>
      </c>
      <c r="E70" s="6">
        <v>26</v>
      </c>
      <c r="F70" s="6" t="s">
        <v>18</v>
      </c>
      <c r="G70" s="77" t="s">
        <v>40</v>
      </c>
      <c r="H70" s="8" t="s">
        <v>152</v>
      </c>
      <c r="I70" s="6"/>
      <c r="J70" s="105">
        <v>36</v>
      </c>
      <c r="K70" s="13"/>
      <c r="L70" s="117"/>
      <c r="M70" s="104"/>
      <c r="N70" s="10"/>
      <c r="O70" s="38">
        <v>0</v>
      </c>
      <c r="P70" s="266">
        <f t="shared" ref="P70:P77" si="1">ROUND(ROUND(J70,2)*ROUND(O70,2),2)</f>
        <v>0</v>
      </c>
      <c r="S70" s="46"/>
    </row>
    <row r="71" spans="1:35" s="45" customFormat="1" ht="12" customHeight="1" x14ac:dyDescent="0.25">
      <c r="A71" s="77">
        <v>67</v>
      </c>
      <c r="B71" s="6">
        <v>0</v>
      </c>
      <c r="C71" s="6">
        <v>90</v>
      </c>
      <c r="D71" s="6" t="s">
        <v>44</v>
      </c>
      <c r="E71" s="6">
        <v>27</v>
      </c>
      <c r="F71" s="6" t="s">
        <v>18</v>
      </c>
      <c r="G71" s="77" t="s">
        <v>40</v>
      </c>
      <c r="H71" s="8" t="s">
        <v>152</v>
      </c>
      <c r="I71" s="6"/>
      <c r="J71" s="105">
        <v>36</v>
      </c>
      <c r="K71" s="13"/>
      <c r="L71" s="117"/>
      <c r="M71" s="104"/>
      <c r="N71" s="10"/>
      <c r="O71" s="38">
        <v>0</v>
      </c>
      <c r="P71" s="266">
        <f t="shared" si="1"/>
        <v>0</v>
      </c>
      <c r="S71" s="46"/>
    </row>
    <row r="72" spans="1:35" s="45" customFormat="1" ht="12" customHeight="1" x14ac:dyDescent="0.25">
      <c r="A72" s="77">
        <v>68</v>
      </c>
      <c r="B72" s="6">
        <v>2</v>
      </c>
      <c r="C72" s="6">
        <v>75</v>
      </c>
      <c r="D72" s="6" t="s">
        <v>27</v>
      </c>
      <c r="E72" s="6">
        <v>48</v>
      </c>
      <c r="F72" s="6" t="s">
        <v>18</v>
      </c>
      <c r="G72" s="77" t="s">
        <v>40</v>
      </c>
      <c r="H72" s="8" t="s">
        <v>152</v>
      </c>
      <c r="I72" s="6"/>
      <c r="J72" s="105">
        <v>36</v>
      </c>
      <c r="K72" s="13"/>
      <c r="L72" s="117"/>
      <c r="M72" s="104"/>
      <c r="N72" s="10"/>
      <c r="O72" s="38">
        <v>0</v>
      </c>
      <c r="P72" s="266">
        <f t="shared" si="1"/>
        <v>0</v>
      </c>
      <c r="S72" s="46"/>
    </row>
    <row r="73" spans="1:35" s="47" customFormat="1" ht="12" customHeight="1" x14ac:dyDescent="0.25">
      <c r="A73" s="77">
        <v>69</v>
      </c>
      <c r="B73" s="6">
        <v>2</v>
      </c>
      <c r="C73" s="6">
        <v>90</v>
      </c>
      <c r="D73" s="6" t="s">
        <v>27</v>
      </c>
      <c r="E73" s="6">
        <v>37</v>
      </c>
      <c r="F73" s="6" t="s">
        <v>18</v>
      </c>
      <c r="G73" s="77" t="s">
        <v>40</v>
      </c>
      <c r="H73" s="8" t="s">
        <v>152</v>
      </c>
      <c r="I73" s="6"/>
      <c r="J73" s="105">
        <v>36</v>
      </c>
      <c r="K73" s="13"/>
      <c r="L73" s="117"/>
      <c r="M73" s="104"/>
      <c r="N73" s="10"/>
      <c r="O73" s="38">
        <v>0</v>
      </c>
      <c r="P73" s="266">
        <f t="shared" si="1"/>
        <v>0</v>
      </c>
      <c r="Q73" s="45"/>
      <c r="R73" s="45"/>
      <c r="S73" s="46"/>
      <c r="T73" s="45"/>
      <c r="U73" s="45"/>
      <c r="V73" s="45"/>
      <c r="W73" s="45"/>
      <c r="X73" s="45"/>
      <c r="Y73" s="45"/>
      <c r="Z73" s="45"/>
      <c r="AA73" s="45"/>
      <c r="AB73" s="45"/>
      <c r="AC73" s="45"/>
      <c r="AD73" s="45"/>
      <c r="AE73" s="45"/>
      <c r="AF73" s="45"/>
      <c r="AG73" s="45"/>
      <c r="AH73" s="45"/>
      <c r="AI73" s="45"/>
    </row>
    <row r="74" spans="1:35" s="47" customFormat="1" ht="12" customHeight="1" x14ac:dyDescent="0.25">
      <c r="A74" s="77">
        <v>70</v>
      </c>
      <c r="B74" s="6">
        <v>2</v>
      </c>
      <c r="C74" s="6">
        <v>90</v>
      </c>
      <c r="D74" s="6" t="s">
        <v>27</v>
      </c>
      <c r="E74" s="6">
        <v>48</v>
      </c>
      <c r="F74" s="6" t="s">
        <v>18</v>
      </c>
      <c r="G74" s="77" t="s">
        <v>40</v>
      </c>
      <c r="H74" s="8" t="s">
        <v>152</v>
      </c>
      <c r="I74" s="6"/>
      <c r="J74" s="105">
        <v>36</v>
      </c>
      <c r="K74" s="13"/>
      <c r="L74" s="117"/>
      <c r="M74" s="104"/>
      <c r="N74" s="10"/>
      <c r="O74" s="38">
        <v>0</v>
      </c>
      <c r="P74" s="266">
        <f t="shared" si="1"/>
        <v>0</v>
      </c>
      <c r="Q74" s="45"/>
      <c r="R74" s="45"/>
      <c r="S74" s="46"/>
      <c r="T74" s="45"/>
      <c r="U74" s="45"/>
      <c r="V74" s="45"/>
      <c r="W74" s="45"/>
      <c r="X74" s="45"/>
      <c r="Y74" s="45"/>
      <c r="Z74" s="45"/>
      <c r="AA74" s="45"/>
      <c r="AB74" s="45"/>
      <c r="AC74" s="45"/>
      <c r="AD74" s="45"/>
      <c r="AE74" s="45"/>
      <c r="AF74" s="45"/>
      <c r="AG74" s="45"/>
      <c r="AH74" s="45"/>
      <c r="AI74" s="45"/>
    </row>
    <row r="75" spans="1:35" s="45" customFormat="1" ht="12" customHeight="1" x14ac:dyDescent="0.25">
      <c r="A75" s="77">
        <v>71</v>
      </c>
      <c r="B75" s="6" t="s">
        <v>23</v>
      </c>
      <c r="C75" s="6">
        <v>75</v>
      </c>
      <c r="D75" s="6" t="s">
        <v>27</v>
      </c>
      <c r="E75" s="6">
        <v>27</v>
      </c>
      <c r="F75" s="6" t="s">
        <v>18</v>
      </c>
      <c r="G75" s="77" t="s">
        <v>19</v>
      </c>
      <c r="H75" s="8" t="s">
        <v>152</v>
      </c>
      <c r="I75" s="6"/>
      <c r="J75" s="105">
        <v>108</v>
      </c>
      <c r="K75" s="13"/>
      <c r="L75" s="117"/>
      <c r="M75" s="104"/>
      <c r="N75" s="10"/>
      <c r="O75" s="38">
        <v>0</v>
      </c>
      <c r="P75" s="266">
        <f t="shared" si="1"/>
        <v>0</v>
      </c>
      <c r="S75" s="46"/>
    </row>
    <row r="76" spans="1:35" s="45" customFormat="1" ht="12" customHeight="1" x14ac:dyDescent="0.25">
      <c r="A76" s="77">
        <v>72</v>
      </c>
      <c r="B76" s="6">
        <v>0</v>
      </c>
      <c r="C76" s="6">
        <v>75</v>
      </c>
      <c r="D76" s="6" t="s">
        <v>27</v>
      </c>
      <c r="E76" s="6">
        <v>22</v>
      </c>
      <c r="F76" s="6" t="s">
        <v>18</v>
      </c>
      <c r="G76" s="77" t="s">
        <v>19</v>
      </c>
      <c r="H76" s="8" t="s">
        <v>152</v>
      </c>
      <c r="I76" s="6"/>
      <c r="J76" s="105">
        <v>36</v>
      </c>
      <c r="K76" s="13"/>
      <c r="L76" s="117"/>
      <c r="M76" s="104"/>
      <c r="N76" s="10"/>
      <c r="O76" s="38">
        <v>0</v>
      </c>
      <c r="P76" s="266">
        <f t="shared" si="1"/>
        <v>0</v>
      </c>
      <c r="S76" s="46"/>
    </row>
    <row r="77" spans="1:35" s="45" customFormat="1" ht="12" customHeight="1" x14ac:dyDescent="0.25">
      <c r="A77" s="77">
        <v>73</v>
      </c>
      <c r="B77" s="6">
        <v>2</v>
      </c>
      <c r="C77" s="6">
        <v>75</v>
      </c>
      <c r="D77" s="6" t="s">
        <v>27</v>
      </c>
      <c r="E77" s="6">
        <v>48</v>
      </c>
      <c r="F77" s="6" t="s">
        <v>18</v>
      </c>
      <c r="G77" s="77" t="s">
        <v>19</v>
      </c>
      <c r="H77" s="8" t="s">
        <v>152</v>
      </c>
      <c r="I77" s="6"/>
      <c r="J77" s="105">
        <v>36</v>
      </c>
      <c r="K77" s="13"/>
      <c r="L77" s="117"/>
      <c r="M77" s="104"/>
      <c r="N77" s="10"/>
      <c r="O77" s="38">
        <v>0</v>
      </c>
      <c r="P77" s="266">
        <f t="shared" si="1"/>
        <v>0</v>
      </c>
      <c r="S77" s="46"/>
    </row>
    <row r="78" spans="1:35" s="45" customFormat="1" x14ac:dyDescent="0.25">
      <c r="A78" s="323" t="s">
        <v>394</v>
      </c>
      <c r="B78" s="323"/>
      <c r="C78" s="323"/>
      <c r="D78" s="323"/>
      <c r="E78" s="323"/>
      <c r="F78" s="323"/>
      <c r="G78" s="323"/>
      <c r="H78" s="323"/>
      <c r="I78" s="323"/>
      <c r="J78" s="323"/>
      <c r="K78" s="323"/>
      <c r="L78" s="323"/>
      <c r="M78" s="323"/>
      <c r="N78" s="323"/>
      <c r="O78" s="323"/>
      <c r="P78" s="323"/>
    </row>
    <row r="79" spans="1:35" x14ac:dyDescent="0.25">
      <c r="P79" s="25"/>
    </row>
  </sheetData>
  <mergeCells count="5">
    <mergeCell ref="O1:P1"/>
    <mergeCell ref="A3:P3"/>
    <mergeCell ref="H4:I4"/>
    <mergeCell ref="A78:P78"/>
    <mergeCell ref="A1:D1"/>
  </mergeCells>
  <pageMargins left="0.7" right="0.7" top="0.75" bottom="0.75" header="0.3" footer="0.3"/>
  <pageSetup paperSize="9" scale="34" fitToHeight="0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16"/>
  <sheetViews>
    <sheetView zoomScaleNormal="100" workbookViewId="0">
      <selection activeCell="H2" sqref="H2"/>
    </sheetView>
  </sheetViews>
  <sheetFormatPr defaultColWidth="9.5703125" defaultRowHeight="12" x14ac:dyDescent="0.25"/>
  <cols>
    <col min="1" max="1" width="4.42578125" style="2" bestFit="1" customWidth="1"/>
    <col min="2" max="2" width="8.7109375" style="2" bestFit="1" customWidth="1"/>
    <col min="3" max="3" width="8.140625" style="2" customWidth="1"/>
    <col min="4" max="4" width="14.7109375" style="2" customWidth="1"/>
    <col min="5" max="5" width="8.7109375" style="44" customWidth="1"/>
    <col min="6" max="6" width="5.28515625" style="2" customWidth="1"/>
    <col min="7" max="7" width="23.42578125" style="2" customWidth="1"/>
    <col min="8" max="8" width="15.7109375" style="2" customWidth="1"/>
    <col min="9" max="9" width="21.140625" style="2" customWidth="1"/>
    <col min="10" max="10" width="9" style="122" bestFit="1" customWidth="1"/>
    <col min="11" max="11" width="9.28515625" style="2" customWidth="1"/>
    <col min="12" max="12" width="8.42578125" style="2" customWidth="1"/>
    <col min="13" max="13" width="7.5703125" style="2" customWidth="1"/>
    <col min="14" max="14" width="8.85546875" style="2" customWidth="1"/>
    <col min="15" max="15" width="11.42578125" style="2" customWidth="1"/>
    <col min="16" max="16" width="12.42578125" style="43" customWidth="1"/>
    <col min="17" max="17" width="16.28515625" style="2" customWidth="1"/>
    <col min="18" max="16384" width="9.5703125" style="2"/>
  </cols>
  <sheetData>
    <row r="1" spans="1:19" ht="42.75" customHeight="1" x14ac:dyDescent="0.25">
      <c r="A1" s="318" t="str">
        <f>'Formularz oferty'!D5</f>
        <v>DFP.271.72.2025.KK</v>
      </c>
      <c r="B1" s="318"/>
      <c r="C1" s="318"/>
      <c r="D1" s="318"/>
      <c r="E1" s="36"/>
      <c r="F1" s="20"/>
      <c r="G1" s="32" t="s">
        <v>0</v>
      </c>
      <c r="H1" s="20"/>
      <c r="I1" s="20"/>
      <c r="J1" s="120"/>
      <c r="K1" s="112"/>
      <c r="L1" s="112"/>
      <c r="M1" s="112"/>
      <c r="N1" s="112"/>
      <c r="O1" s="325" t="s">
        <v>1</v>
      </c>
      <c r="P1" s="316"/>
      <c r="Q1" s="112"/>
    </row>
    <row r="2" spans="1:19" ht="42" customHeight="1" x14ac:dyDescent="0.25">
      <c r="A2" s="112"/>
      <c r="B2" s="20"/>
      <c r="C2" s="37"/>
      <c r="D2" s="33" t="s">
        <v>2</v>
      </c>
      <c r="E2" s="36">
        <v>3</v>
      </c>
      <c r="F2" s="20"/>
      <c r="G2" s="239" t="s">
        <v>393</v>
      </c>
      <c r="H2" s="40">
        <f>SUM(P11:P115)</f>
        <v>0</v>
      </c>
      <c r="I2" s="41"/>
      <c r="J2" s="120"/>
      <c r="K2" s="112"/>
      <c r="L2" s="112"/>
      <c r="M2" s="112"/>
      <c r="N2" s="112"/>
      <c r="O2" s="112"/>
      <c r="P2" s="113"/>
    </row>
    <row r="3" spans="1:19" ht="30" customHeight="1" x14ac:dyDescent="0.25">
      <c r="A3" s="326" t="s">
        <v>329</v>
      </c>
      <c r="B3" s="326"/>
      <c r="C3" s="326"/>
      <c r="D3" s="326"/>
      <c r="E3" s="326"/>
      <c r="F3" s="326"/>
      <c r="G3" s="326"/>
      <c r="H3" s="326"/>
      <c r="I3" s="326"/>
      <c r="J3" s="326"/>
      <c r="K3" s="326"/>
      <c r="L3" s="326"/>
      <c r="M3" s="326"/>
      <c r="N3" s="326"/>
      <c r="O3" s="326"/>
      <c r="P3" s="326"/>
    </row>
    <row r="4" spans="1:19" ht="30" customHeight="1" x14ac:dyDescent="0.25">
      <c r="A4" s="327" t="s">
        <v>330</v>
      </c>
      <c r="B4" s="327"/>
      <c r="C4" s="327"/>
      <c r="D4" s="327"/>
      <c r="E4" s="327"/>
      <c r="F4" s="327"/>
      <c r="G4" s="327"/>
      <c r="H4" s="327"/>
      <c r="I4" s="327"/>
      <c r="J4" s="327"/>
      <c r="K4" s="327"/>
      <c r="L4" s="327"/>
      <c r="M4" s="327"/>
      <c r="N4" s="327"/>
      <c r="O4" s="327"/>
      <c r="P4" s="327"/>
    </row>
    <row r="5" spans="1:19" ht="30" customHeight="1" x14ac:dyDescent="0.25">
      <c r="A5" s="327" t="s">
        <v>336</v>
      </c>
      <c r="B5" s="327"/>
      <c r="C5" s="327"/>
      <c r="D5" s="327"/>
      <c r="E5" s="327"/>
      <c r="F5" s="327"/>
      <c r="G5" s="327"/>
      <c r="H5" s="327"/>
      <c r="I5" s="327"/>
      <c r="J5" s="327"/>
      <c r="K5" s="327"/>
      <c r="L5" s="327"/>
      <c r="M5" s="327"/>
      <c r="N5" s="327"/>
      <c r="O5" s="327"/>
      <c r="P5" s="327"/>
    </row>
    <row r="6" spans="1:19" ht="30" customHeight="1" x14ac:dyDescent="0.25">
      <c r="A6" s="327" t="s">
        <v>337</v>
      </c>
      <c r="B6" s="327"/>
      <c r="C6" s="327"/>
      <c r="D6" s="327"/>
      <c r="E6" s="327"/>
      <c r="F6" s="327"/>
      <c r="G6" s="327"/>
      <c r="H6" s="327"/>
      <c r="I6" s="327"/>
      <c r="J6" s="327"/>
      <c r="K6" s="327"/>
      <c r="L6" s="327"/>
      <c r="M6" s="327"/>
      <c r="N6" s="327"/>
      <c r="O6" s="327"/>
      <c r="P6" s="327"/>
    </row>
    <row r="7" spans="1:19" ht="17.25" customHeight="1" x14ac:dyDescent="0.25">
      <c r="A7" s="327" t="s">
        <v>338</v>
      </c>
      <c r="B7" s="327"/>
      <c r="C7" s="327"/>
      <c r="D7" s="327"/>
      <c r="E7" s="327"/>
      <c r="F7" s="327"/>
      <c r="G7" s="327"/>
      <c r="H7" s="327"/>
      <c r="I7" s="327"/>
      <c r="J7" s="327"/>
      <c r="K7" s="327"/>
      <c r="L7" s="327"/>
      <c r="M7" s="327"/>
      <c r="N7" s="327"/>
      <c r="O7" s="327"/>
      <c r="P7" s="327"/>
    </row>
    <row r="8" spans="1:19" ht="19.5" customHeight="1" x14ac:dyDescent="0.25">
      <c r="A8" s="327" t="s">
        <v>339</v>
      </c>
      <c r="B8" s="327"/>
      <c r="C8" s="327"/>
      <c r="D8" s="327"/>
      <c r="E8" s="327"/>
      <c r="F8" s="327"/>
      <c r="G8" s="327"/>
      <c r="H8" s="327"/>
      <c r="I8" s="327"/>
      <c r="J8" s="327"/>
      <c r="K8" s="327"/>
      <c r="L8" s="327"/>
      <c r="M8" s="327"/>
      <c r="N8" s="327"/>
      <c r="O8" s="327"/>
      <c r="P8" s="327"/>
    </row>
    <row r="9" spans="1:19" ht="17.25" customHeight="1" x14ac:dyDescent="0.25">
      <c r="A9" s="313" t="s">
        <v>340</v>
      </c>
      <c r="B9" s="313"/>
      <c r="C9" s="313"/>
      <c r="D9" s="313"/>
      <c r="E9" s="313"/>
      <c r="F9" s="313"/>
      <c r="G9" s="313"/>
      <c r="H9" s="313"/>
      <c r="I9" s="313"/>
      <c r="J9" s="313"/>
      <c r="K9" s="313"/>
      <c r="L9" s="313"/>
      <c r="M9" s="313"/>
      <c r="N9" s="313"/>
      <c r="O9" s="313"/>
      <c r="P9" s="313"/>
    </row>
    <row r="10" spans="1:19" ht="65.25" customHeight="1" x14ac:dyDescent="0.25">
      <c r="A10" s="250" t="s">
        <v>3</v>
      </c>
      <c r="B10" s="250" t="s">
        <v>4</v>
      </c>
      <c r="C10" s="250" t="s">
        <v>5</v>
      </c>
      <c r="D10" s="250" t="s">
        <v>6</v>
      </c>
      <c r="E10" s="250" t="s">
        <v>7</v>
      </c>
      <c r="F10" s="250" t="s">
        <v>8</v>
      </c>
      <c r="G10" s="250" t="s">
        <v>9</v>
      </c>
      <c r="H10" s="312" t="s">
        <v>10</v>
      </c>
      <c r="I10" s="312"/>
      <c r="J10" s="251" t="s">
        <v>11</v>
      </c>
      <c r="K10" s="250" t="s">
        <v>12</v>
      </c>
      <c r="L10" s="247" t="s">
        <v>13</v>
      </c>
      <c r="M10" s="247" t="s">
        <v>14</v>
      </c>
      <c r="N10" s="247" t="s">
        <v>15</v>
      </c>
      <c r="O10" s="247" t="s">
        <v>436</v>
      </c>
      <c r="P10" s="252" t="s">
        <v>435</v>
      </c>
    </row>
    <row r="11" spans="1:19" s="118" customFormat="1" ht="12" customHeight="1" x14ac:dyDescent="0.25">
      <c r="A11" s="7" t="s">
        <v>390</v>
      </c>
      <c r="B11" s="26" t="s">
        <v>24</v>
      </c>
      <c r="C11" s="26">
        <v>75</v>
      </c>
      <c r="D11" s="26" t="s">
        <v>27</v>
      </c>
      <c r="E11" s="26">
        <v>26</v>
      </c>
      <c r="F11" s="26" t="s">
        <v>18</v>
      </c>
      <c r="G11" s="7" t="s">
        <v>19</v>
      </c>
      <c r="H11" s="8" t="s">
        <v>152</v>
      </c>
      <c r="I11" s="26"/>
      <c r="J11" s="107">
        <v>36</v>
      </c>
      <c r="K11" s="27"/>
      <c r="L11" s="104"/>
      <c r="M11" s="104"/>
      <c r="N11" s="10"/>
      <c r="O11" s="42">
        <v>0</v>
      </c>
      <c r="P11" s="266">
        <f>ROUND(ROUND(J11,2)*ROUND(O11,2),2)</f>
        <v>0</v>
      </c>
      <c r="R11" s="119"/>
      <c r="S11" s="119"/>
    </row>
    <row r="12" spans="1:19" s="118" customFormat="1" ht="12" customHeight="1" x14ac:dyDescent="0.25">
      <c r="A12" s="7" t="s">
        <v>395</v>
      </c>
      <c r="B12" s="26" t="s">
        <v>23</v>
      </c>
      <c r="C12" s="26">
        <v>75</v>
      </c>
      <c r="D12" s="26" t="s">
        <v>27</v>
      </c>
      <c r="E12" s="26">
        <v>26</v>
      </c>
      <c r="F12" s="26" t="s">
        <v>18</v>
      </c>
      <c r="G12" s="7" t="s">
        <v>19</v>
      </c>
      <c r="H12" s="8" t="s">
        <v>152</v>
      </c>
      <c r="I12" s="26"/>
      <c r="J12" s="107">
        <v>36</v>
      </c>
      <c r="K12" s="27"/>
      <c r="L12" s="104"/>
      <c r="M12" s="104"/>
      <c r="N12" s="10"/>
      <c r="O12" s="42">
        <v>0</v>
      </c>
      <c r="P12" s="266">
        <f t="shared" ref="P12:P75" si="0">ROUND(ROUND(J12,2)*ROUND(O12,2),2)</f>
        <v>0</v>
      </c>
      <c r="R12" s="119"/>
      <c r="S12" s="119"/>
    </row>
    <row r="13" spans="1:19" s="118" customFormat="1" ht="12" customHeight="1" x14ac:dyDescent="0.25">
      <c r="A13" s="7" t="s">
        <v>400</v>
      </c>
      <c r="B13" s="26" t="s">
        <v>23</v>
      </c>
      <c r="C13" s="26">
        <v>75</v>
      </c>
      <c r="D13" s="26" t="s">
        <v>27</v>
      </c>
      <c r="E13" s="26">
        <v>22</v>
      </c>
      <c r="F13" s="26" t="s">
        <v>18</v>
      </c>
      <c r="G13" s="7" t="s">
        <v>19</v>
      </c>
      <c r="H13" s="8" t="s">
        <v>152</v>
      </c>
      <c r="I13" s="26"/>
      <c r="J13" s="107">
        <v>36</v>
      </c>
      <c r="K13" s="27"/>
      <c r="L13" s="104"/>
      <c r="M13" s="104"/>
      <c r="N13" s="10"/>
      <c r="O13" s="42">
        <v>0</v>
      </c>
      <c r="P13" s="266">
        <f t="shared" si="0"/>
        <v>0</v>
      </c>
      <c r="R13" s="119"/>
      <c r="S13" s="119"/>
    </row>
    <row r="14" spans="1:19" s="118" customFormat="1" ht="12" customHeight="1" x14ac:dyDescent="0.25">
      <c r="A14" s="7" t="s">
        <v>403</v>
      </c>
      <c r="B14" s="26" t="s">
        <v>16</v>
      </c>
      <c r="C14" s="26">
        <v>75</v>
      </c>
      <c r="D14" s="26" t="s">
        <v>27</v>
      </c>
      <c r="E14" s="26">
        <v>22</v>
      </c>
      <c r="F14" s="26" t="s">
        <v>18</v>
      </c>
      <c r="G14" s="7" t="s">
        <v>19</v>
      </c>
      <c r="H14" s="8" t="s">
        <v>152</v>
      </c>
      <c r="I14" s="26"/>
      <c r="J14" s="107">
        <v>36</v>
      </c>
      <c r="K14" s="27"/>
      <c r="L14" s="104"/>
      <c r="M14" s="104"/>
      <c r="N14" s="10"/>
      <c r="O14" s="42">
        <v>0</v>
      </c>
      <c r="P14" s="266">
        <f t="shared" si="0"/>
        <v>0</v>
      </c>
      <c r="R14" s="119"/>
      <c r="S14" s="119"/>
    </row>
    <row r="15" spans="1:19" s="118" customFormat="1" ht="12" customHeight="1" x14ac:dyDescent="0.25">
      <c r="A15" s="7" t="s">
        <v>441</v>
      </c>
      <c r="B15" s="26" t="s">
        <v>23</v>
      </c>
      <c r="C15" s="26">
        <v>75</v>
      </c>
      <c r="D15" s="26" t="s">
        <v>27</v>
      </c>
      <c r="E15" s="26">
        <v>27</v>
      </c>
      <c r="F15" s="26" t="s">
        <v>18</v>
      </c>
      <c r="G15" s="7" t="s">
        <v>19</v>
      </c>
      <c r="H15" s="8" t="s">
        <v>152</v>
      </c>
      <c r="I15" s="26"/>
      <c r="J15" s="107">
        <v>36</v>
      </c>
      <c r="K15" s="27"/>
      <c r="L15" s="104"/>
      <c r="M15" s="104"/>
      <c r="N15" s="10"/>
      <c r="O15" s="42">
        <v>0</v>
      </c>
      <c r="P15" s="266">
        <f t="shared" si="0"/>
        <v>0</v>
      </c>
      <c r="R15" s="119"/>
      <c r="S15" s="119"/>
    </row>
    <row r="16" spans="1:19" s="118" customFormat="1" ht="12" customHeight="1" x14ac:dyDescent="0.25">
      <c r="A16" s="7" t="s">
        <v>409</v>
      </c>
      <c r="B16" s="26" t="s">
        <v>23</v>
      </c>
      <c r="C16" s="26">
        <v>75</v>
      </c>
      <c r="D16" s="26" t="s">
        <v>26</v>
      </c>
      <c r="E16" s="26">
        <v>24</v>
      </c>
      <c r="F16" s="26" t="s">
        <v>18</v>
      </c>
      <c r="G16" s="7" t="s">
        <v>21</v>
      </c>
      <c r="H16" s="8" t="s">
        <v>153</v>
      </c>
      <c r="I16" s="26" t="s">
        <v>22</v>
      </c>
      <c r="J16" s="107">
        <v>12</v>
      </c>
      <c r="K16" s="27"/>
      <c r="L16" s="104"/>
      <c r="M16" s="104"/>
      <c r="N16" s="10"/>
      <c r="O16" s="42">
        <v>0</v>
      </c>
      <c r="P16" s="266">
        <f t="shared" si="0"/>
        <v>0</v>
      </c>
      <c r="R16" s="119"/>
      <c r="S16" s="119"/>
    </row>
    <row r="17" spans="1:19" s="118" customFormat="1" ht="12" customHeight="1" x14ac:dyDescent="0.25">
      <c r="A17" s="7" t="s">
        <v>411</v>
      </c>
      <c r="B17" s="26" t="s">
        <v>16</v>
      </c>
      <c r="C17" s="26">
        <v>75</v>
      </c>
      <c r="D17" s="26" t="s">
        <v>26</v>
      </c>
      <c r="E17" s="26">
        <v>19</v>
      </c>
      <c r="F17" s="26" t="s">
        <v>18</v>
      </c>
      <c r="G17" s="7" t="s">
        <v>21</v>
      </c>
      <c r="H17" s="8" t="s">
        <v>153</v>
      </c>
      <c r="I17" s="26"/>
      <c r="J17" s="107">
        <v>120</v>
      </c>
      <c r="K17" s="27"/>
      <c r="L17" s="104"/>
      <c r="M17" s="104"/>
      <c r="N17" s="10"/>
      <c r="O17" s="42">
        <v>0</v>
      </c>
      <c r="P17" s="266">
        <f t="shared" si="0"/>
        <v>0</v>
      </c>
      <c r="R17" s="119"/>
      <c r="S17" s="119"/>
    </row>
    <row r="18" spans="1:19" s="118" customFormat="1" ht="12" customHeight="1" x14ac:dyDescent="0.25">
      <c r="A18" s="7" t="s">
        <v>413</v>
      </c>
      <c r="B18" s="26" t="s">
        <v>24</v>
      </c>
      <c r="C18" s="26">
        <v>75</v>
      </c>
      <c r="D18" s="26" t="s">
        <v>26</v>
      </c>
      <c r="E18" s="26">
        <v>24</v>
      </c>
      <c r="F18" s="26" t="s">
        <v>18</v>
      </c>
      <c r="G18" s="7" t="s">
        <v>21</v>
      </c>
      <c r="H18" s="8" t="s">
        <v>153</v>
      </c>
      <c r="I18" s="26"/>
      <c r="J18" s="107">
        <v>36</v>
      </c>
      <c r="K18" s="27"/>
      <c r="L18" s="104"/>
      <c r="M18" s="104"/>
      <c r="N18" s="10"/>
      <c r="O18" s="42">
        <v>0</v>
      </c>
      <c r="P18" s="266">
        <f t="shared" si="0"/>
        <v>0</v>
      </c>
      <c r="R18" s="119"/>
      <c r="S18" s="119"/>
    </row>
    <row r="19" spans="1:19" s="118" customFormat="1" ht="12" customHeight="1" x14ac:dyDescent="0.25">
      <c r="A19" s="7" t="s">
        <v>415</v>
      </c>
      <c r="B19" s="26" t="s">
        <v>23</v>
      </c>
      <c r="C19" s="26">
        <v>75</v>
      </c>
      <c r="D19" s="26" t="s">
        <v>26</v>
      </c>
      <c r="E19" s="26">
        <v>19</v>
      </c>
      <c r="F19" s="26" t="s">
        <v>18</v>
      </c>
      <c r="G19" s="7" t="s">
        <v>21</v>
      </c>
      <c r="H19" s="8" t="s">
        <v>153</v>
      </c>
      <c r="I19" s="26"/>
      <c r="J19" s="107">
        <v>36</v>
      </c>
      <c r="K19" s="27"/>
      <c r="L19" s="104"/>
      <c r="M19" s="104"/>
      <c r="N19" s="10"/>
      <c r="O19" s="42">
        <v>0</v>
      </c>
      <c r="P19" s="266">
        <f t="shared" si="0"/>
        <v>0</v>
      </c>
      <c r="R19" s="119"/>
      <c r="S19" s="119"/>
    </row>
    <row r="20" spans="1:19" s="118" customFormat="1" ht="12" customHeight="1" x14ac:dyDescent="0.25">
      <c r="A20" s="7" t="s">
        <v>417</v>
      </c>
      <c r="B20" s="26" t="s">
        <v>23</v>
      </c>
      <c r="C20" s="26">
        <v>75</v>
      </c>
      <c r="D20" s="26" t="s">
        <v>27</v>
      </c>
      <c r="E20" s="26">
        <v>17</v>
      </c>
      <c r="F20" s="26" t="s">
        <v>18</v>
      </c>
      <c r="G20" s="7" t="s">
        <v>19</v>
      </c>
      <c r="H20" s="8" t="s">
        <v>152</v>
      </c>
      <c r="I20" s="26"/>
      <c r="J20" s="107">
        <v>36</v>
      </c>
      <c r="K20" s="27"/>
      <c r="L20" s="104"/>
      <c r="M20" s="104"/>
      <c r="N20" s="10"/>
      <c r="O20" s="42">
        <v>0</v>
      </c>
      <c r="P20" s="266">
        <f t="shared" si="0"/>
        <v>0</v>
      </c>
      <c r="R20" s="119"/>
      <c r="S20" s="119"/>
    </row>
    <row r="21" spans="1:19" s="118" customFormat="1" ht="12" customHeight="1" x14ac:dyDescent="0.25">
      <c r="A21" s="7" t="s">
        <v>419</v>
      </c>
      <c r="B21" s="26">
        <v>0</v>
      </c>
      <c r="C21" s="26">
        <v>90</v>
      </c>
      <c r="D21" s="26" t="s">
        <v>27</v>
      </c>
      <c r="E21" s="26">
        <v>30</v>
      </c>
      <c r="F21" s="26" t="s">
        <v>18</v>
      </c>
      <c r="G21" s="7" t="s">
        <v>19</v>
      </c>
      <c r="H21" s="8" t="s">
        <v>152</v>
      </c>
      <c r="I21" s="26"/>
      <c r="J21" s="107">
        <v>36</v>
      </c>
      <c r="K21" s="27"/>
      <c r="L21" s="104"/>
      <c r="M21" s="104"/>
      <c r="N21" s="10"/>
      <c r="O21" s="42">
        <v>0</v>
      </c>
      <c r="P21" s="266">
        <f t="shared" si="0"/>
        <v>0</v>
      </c>
      <c r="R21" s="119"/>
      <c r="S21" s="119"/>
    </row>
    <row r="22" spans="1:19" s="118" customFormat="1" ht="12" customHeight="1" x14ac:dyDescent="0.25">
      <c r="A22" s="7" t="s">
        <v>439</v>
      </c>
      <c r="B22" s="26" t="s">
        <v>16</v>
      </c>
      <c r="C22" s="26">
        <v>45</v>
      </c>
      <c r="D22" s="26" t="s">
        <v>26</v>
      </c>
      <c r="E22" s="26">
        <v>19</v>
      </c>
      <c r="F22" s="26" t="s">
        <v>18</v>
      </c>
      <c r="G22" s="7" t="s">
        <v>21</v>
      </c>
      <c r="H22" s="8" t="s">
        <v>153</v>
      </c>
      <c r="I22" s="26"/>
      <c r="J22" s="107">
        <v>36</v>
      </c>
      <c r="K22" s="27"/>
      <c r="L22" s="104"/>
      <c r="M22" s="104"/>
      <c r="N22" s="10"/>
      <c r="O22" s="42">
        <v>0</v>
      </c>
      <c r="P22" s="266">
        <f t="shared" si="0"/>
        <v>0</v>
      </c>
      <c r="R22" s="119"/>
      <c r="S22" s="119"/>
    </row>
    <row r="23" spans="1:19" s="118" customFormat="1" ht="12" customHeight="1" x14ac:dyDescent="0.25">
      <c r="A23" s="7" t="s">
        <v>442</v>
      </c>
      <c r="B23" s="26" t="s">
        <v>23</v>
      </c>
      <c r="C23" s="26">
        <v>45</v>
      </c>
      <c r="D23" s="26" t="s">
        <v>26</v>
      </c>
      <c r="E23" s="26">
        <v>19</v>
      </c>
      <c r="F23" s="26" t="s">
        <v>18</v>
      </c>
      <c r="G23" s="7" t="s">
        <v>21</v>
      </c>
      <c r="H23" s="8" t="s">
        <v>153</v>
      </c>
      <c r="I23" s="26"/>
      <c r="J23" s="107">
        <v>36</v>
      </c>
      <c r="K23" s="27"/>
      <c r="L23" s="104"/>
      <c r="M23" s="104"/>
      <c r="N23" s="10"/>
      <c r="O23" s="42">
        <v>0</v>
      </c>
      <c r="P23" s="266">
        <f t="shared" si="0"/>
        <v>0</v>
      </c>
      <c r="R23" s="119"/>
      <c r="S23" s="119"/>
    </row>
    <row r="24" spans="1:19" s="118" customFormat="1" ht="12" customHeight="1" x14ac:dyDescent="0.25">
      <c r="A24" s="7" t="s">
        <v>443</v>
      </c>
      <c r="B24" s="26" t="s">
        <v>23</v>
      </c>
      <c r="C24" s="26">
        <v>75</v>
      </c>
      <c r="D24" s="26" t="s">
        <v>26</v>
      </c>
      <c r="E24" s="26">
        <v>24</v>
      </c>
      <c r="F24" s="26" t="s">
        <v>18</v>
      </c>
      <c r="G24" s="7" t="s">
        <v>21</v>
      </c>
      <c r="H24" s="8" t="s">
        <v>153</v>
      </c>
      <c r="I24" s="26"/>
      <c r="J24" s="107">
        <v>36</v>
      </c>
      <c r="K24" s="27"/>
      <c r="L24" s="104"/>
      <c r="M24" s="104"/>
      <c r="N24" s="10"/>
      <c r="O24" s="42">
        <v>0</v>
      </c>
      <c r="P24" s="266">
        <f t="shared" si="0"/>
        <v>0</v>
      </c>
      <c r="R24" s="119"/>
      <c r="S24" s="119"/>
    </row>
    <row r="25" spans="1:19" s="118" customFormat="1" ht="12" customHeight="1" x14ac:dyDescent="0.25">
      <c r="A25" s="7" t="s">
        <v>444</v>
      </c>
      <c r="B25" s="26" t="s">
        <v>16</v>
      </c>
      <c r="C25" s="26">
        <v>75</v>
      </c>
      <c r="D25" s="26" t="s">
        <v>45</v>
      </c>
      <c r="E25" s="26">
        <v>20</v>
      </c>
      <c r="F25" s="26" t="s">
        <v>18</v>
      </c>
      <c r="G25" s="7" t="s">
        <v>19</v>
      </c>
      <c r="H25" s="8" t="s">
        <v>152</v>
      </c>
      <c r="I25" s="26"/>
      <c r="J25" s="107">
        <v>36</v>
      </c>
      <c r="K25" s="27"/>
      <c r="L25" s="104"/>
      <c r="M25" s="104"/>
      <c r="N25" s="10"/>
      <c r="O25" s="42">
        <v>0</v>
      </c>
      <c r="P25" s="266">
        <f t="shared" si="0"/>
        <v>0</v>
      </c>
      <c r="R25" s="119"/>
      <c r="S25" s="119"/>
    </row>
    <row r="26" spans="1:19" s="118" customFormat="1" ht="12" customHeight="1" x14ac:dyDescent="0.25">
      <c r="A26" s="7" t="s">
        <v>445</v>
      </c>
      <c r="B26" s="26" t="s">
        <v>23</v>
      </c>
      <c r="C26" s="26">
        <v>75</v>
      </c>
      <c r="D26" s="26" t="s">
        <v>45</v>
      </c>
      <c r="E26" s="26">
        <v>20</v>
      </c>
      <c r="F26" s="26" t="s">
        <v>18</v>
      </c>
      <c r="G26" s="7" t="s">
        <v>19</v>
      </c>
      <c r="H26" s="8" t="s">
        <v>152</v>
      </c>
      <c r="I26" s="26"/>
      <c r="J26" s="107">
        <v>108</v>
      </c>
      <c r="K26" s="27"/>
      <c r="L26" s="116"/>
      <c r="M26" s="104"/>
      <c r="N26" s="10"/>
      <c r="O26" s="42">
        <v>0</v>
      </c>
      <c r="P26" s="266">
        <f t="shared" si="0"/>
        <v>0</v>
      </c>
      <c r="R26" s="119"/>
      <c r="S26" s="119"/>
    </row>
    <row r="27" spans="1:19" s="118" customFormat="1" ht="12" customHeight="1" x14ac:dyDescent="0.25">
      <c r="A27" s="7" t="s">
        <v>446</v>
      </c>
      <c r="B27" s="26" t="s">
        <v>24</v>
      </c>
      <c r="C27" s="26">
        <v>75</v>
      </c>
      <c r="D27" s="26" t="s">
        <v>45</v>
      </c>
      <c r="E27" s="26">
        <v>26</v>
      </c>
      <c r="F27" s="26" t="s">
        <v>18</v>
      </c>
      <c r="G27" s="7" t="s">
        <v>19</v>
      </c>
      <c r="H27" s="8" t="s">
        <v>152</v>
      </c>
      <c r="I27" s="26"/>
      <c r="J27" s="107">
        <v>36</v>
      </c>
      <c r="K27" s="27"/>
      <c r="L27" s="116"/>
      <c r="M27" s="104"/>
      <c r="N27" s="10"/>
      <c r="O27" s="42">
        <v>0</v>
      </c>
      <c r="P27" s="266">
        <f t="shared" si="0"/>
        <v>0</v>
      </c>
      <c r="R27" s="119"/>
      <c r="S27" s="119"/>
    </row>
    <row r="28" spans="1:19" s="118" customFormat="1" ht="12" customHeight="1" x14ac:dyDescent="0.25">
      <c r="A28" s="7" t="s">
        <v>447</v>
      </c>
      <c r="B28" s="26" t="s">
        <v>23</v>
      </c>
      <c r="C28" s="26">
        <v>75</v>
      </c>
      <c r="D28" s="26" t="s">
        <v>45</v>
      </c>
      <c r="E28" s="26">
        <v>26</v>
      </c>
      <c r="F28" s="26" t="s">
        <v>18</v>
      </c>
      <c r="G28" s="7" t="s">
        <v>19</v>
      </c>
      <c r="H28" s="8" t="s">
        <v>152</v>
      </c>
      <c r="I28" s="26"/>
      <c r="J28" s="107">
        <v>36</v>
      </c>
      <c r="K28" s="27"/>
      <c r="L28" s="116"/>
      <c r="M28" s="104"/>
      <c r="N28" s="10"/>
      <c r="O28" s="42">
        <v>0</v>
      </c>
      <c r="P28" s="266">
        <f t="shared" si="0"/>
        <v>0</v>
      </c>
      <c r="R28" s="119"/>
      <c r="S28" s="119"/>
    </row>
    <row r="29" spans="1:19" s="118" customFormat="1" ht="12" customHeight="1" x14ac:dyDescent="0.25">
      <c r="A29" s="7" t="s">
        <v>448</v>
      </c>
      <c r="B29" s="26" t="s">
        <v>24</v>
      </c>
      <c r="C29" s="26">
        <v>75</v>
      </c>
      <c r="D29" s="26" t="s">
        <v>45</v>
      </c>
      <c r="E29" s="26">
        <v>27</v>
      </c>
      <c r="F29" s="26" t="s">
        <v>18</v>
      </c>
      <c r="G29" s="7" t="s">
        <v>19</v>
      </c>
      <c r="H29" s="8" t="s">
        <v>152</v>
      </c>
      <c r="I29" s="26"/>
      <c r="J29" s="107">
        <v>36</v>
      </c>
      <c r="K29" s="27"/>
      <c r="L29" s="116"/>
      <c r="M29" s="104"/>
      <c r="N29" s="10"/>
      <c r="O29" s="42">
        <v>0</v>
      </c>
      <c r="P29" s="266">
        <f t="shared" si="0"/>
        <v>0</v>
      </c>
      <c r="R29" s="119"/>
      <c r="S29" s="119"/>
    </row>
    <row r="30" spans="1:19" s="118" customFormat="1" ht="12" customHeight="1" x14ac:dyDescent="0.25">
      <c r="A30" s="7" t="s">
        <v>449</v>
      </c>
      <c r="B30" s="26" t="s">
        <v>23</v>
      </c>
      <c r="C30" s="26">
        <v>75</v>
      </c>
      <c r="D30" s="26" t="s">
        <v>45</v>
      </c>
      <c r="E30" s="26">
        <v>60</v>
      </c>
      <c r="F30" s="26" t="s">
        <v>18</v>
      </c>
      <c r="G30" s="7" t="s">
        <v>21</v>
      </c>
      <c r="H30" s="28"/>
      <c r="I30" s="26" t="s">
        <v>46</v>
      </c>
      <c r="J30" s="107">
        <v>36</v>
      </c>
      <c r="K30" s="27"/>
      <c r="L30" s="116"/>
      <c r="M30" s="104"/>
      <c r="N30" s="10"/>
      <c r="O30" s="42">
        <v>0</v>
      </c>
      <c r="P30" s="266">
        <f t="shared" si="0"/>
        <v>0</v>
      </c>
      <c r="R30" s="119"/>
      <c r="S30" s="119"/>
    </row>
    <row r="31" spans="1:19" s="118" customFormat="1" ht="12" customHeight="1" x14ac:dyDescent="0.25">
      <c r="A31" s="7" t="s">
        <v>450</v>
      </c>
      <c r="B31" s="26">
        <v>0</v>
      </c>
      <c r="C31" s="26">
        <v>150</v>
      </c>
      <c r="D31" s="26" t="s">
        <v>45</v>
      </c>
      <c r="E31" s="26">
        <v>40</v>
      </c>
      <c r="F31" s="26" t="s">
        <v>18</v>
      </c>
      <c r="G31" s="7" t="s">
        <v>19</v>
      </c>
      <c r="H31" s="8" t="s">
        <v>152</v>
      </c>
      <c r="I31" s="26" t="s">
        <v>47</v>
      </c>
      <c r="J31" s="107">
        <v>156</v>
      </c>
      <c r="K31" s="27"/>
      <c r="L31" s="116"/>
      <c r="M31" s="104"/>
      <c r="N31" s="10"/>
      <c r="O31" s="42">
        <v>0</v>
      </c>
      <c r="P31" s="266">
        <f t="shared" si="0"/>
        <v>0</v>
      </c>
      <c r="R31" s="119"/>
      <c r="S31" s="119"/>
    </row>
    <row r="32" spans="1:19" s="118" customFormat="1" ht="12" customHeight="1" x14ac:dyDescent="0.25">
      <c r="A32" s="7" t="s">
        <v>451</v>
      </c>
      <c r="B32" s="26">
        <v>0</v>
      </c>
      <c r="C32" s="26">
        <v>150</v>
      </c>
      <c r="D32" s="26" t="s">
        <v>45</v>
      </c>
      <c r="E32" s="26">
        <v>65</v>
      </c>
      <c r="F32" s="26" t="s">
        <v>18</v>
      </c>
      <c r="G32" s="7" t="s">
        <v>19</v>
      </c>
      <c r="H32" s="8" t="s">
        <v>152</v>
      </c>
      <c r="I32" s="26" t="s">
        <v>47</v>
      </c>
      <c r="J32" s="107">
        <v>12</v>
      </c>
      <c r="K32" s="27"/>
      <c r="L32" s="116"/>
      <c r="M32" s="104"/>
      <c r="N32" s="10"/>
      <c r="O32" s="42">
        <v>0</v>
      </c>
      <c r="P32" s="266">
        <f t="shared" si="0"/>
        <v>0</v>
      </c>
      <c r="R32" s="119"/>
      <c r="S32" s="119"/>
    </row>
    <row r="33" spans="1:19" s="118" customFormat="1" ht="12" customHeight="1" x14ac:dyDescent="0.25">
      <c r="A33" s="7" t="s">
        <v>452</v>
      </c>
      <c r="B33" s="26">
        <v>1</v>
      </c>
      <c r="C33" s="26">
        <v>240</v>
      </c>
      <c r="D33" s="26" t="s">
        <v>45</v>
      </c>
      <c r="E33" s="26">
        <v>65</v>
      </c>
      <c r="F33" s="26" t="s">
        <v>18</v>
      </c>
      <c r="G33" s="7" t="s">
        <v>19</v>
      </c>
      <c r="H33" s="8" t="s">
        <v>152</v>
      </c>
      <c r="I33" s="26" t="s">
        <v>47</v>
      </c>
      <c r="J33" s="107">
        <v>120</v>
      </c>
      <c r="K33" s="27"/>
      <c r="L33" s="116"/>
      <c r="M33" s="104"/>
      <c r="N33" s="10"/>
      <c r="O33" s="42">
        <v>0</v>
      </c>
      <c r="P33" s="266">
        <f t="shared" si="0"/>
        <v>0</v>
      </c>
      <c r="R33" s="119"/>
      <c r="S33" s="119"/>
    </row>
    <row r="34" spans="1:19" s="118" customFormat="1" ht="12" customHeight="1" x14ac:dyDescent="0.25">
      <c r="A34" s="7" t="s">
        <v>453</v>
      </c>
      <c r="B34" s="6">
        <v>1</v>
      </c>
      <c r="C34" s="6">
        <v>150</v>
      </c>
      <c r="D34" s="6" t="s">
        <v>45</v>
      </c>
      <c r="E34" s="6">
        <v>40</v>
      </c>
      <c r="F34" s="6" t="s">
        <v>18</v>
      </c>
      <c r="G34" s="7" t="s">
        <v>19</v>
      </c>
      <c r="H34" s="8" t="s">
        <v>152</v>
      </c>
      <c r="I34" s="77" t="s">
        <v>47</v>
      </c>
      <c r="J34" s="105">
        <v>156</v>
      </c>
      <c r="K34" s="13"/>
      <c r="L34" s="116"/>
      <c r="M34" s="104"/>
      <c r="N34" s="10"/>
      <c r="O34" s="42">
        <v>0</v>
      </c>
      <c r="P34" s="266">
        <f t="shared" si="0"/>
        <v>0</v>
      </c>
      <c r="R34" s="119"/>
      <c r="S34" s="119"/>
    </row>
    <row r="35" spans="1:19" s="118" customFormat="1" ht="12" customHeight="1" x14ac:dyDescent="0.25">
      <c r="A35" s="7" t="s">
        <v>454</v>
      </c>
      <c r="B35" s="6">
        <v>0</v>
      </c>
      <c r="C35" s="6">
        <v>90</v>
      </c>
      <c r="D35" s="6" t="s">
        <v>45</v>
      </c>
      <c r="E35" s="6">
        <v>40</v>
      </c>
      <c r="F35" s="6" t="s">
        <v>18</v>
      </c>
      <c r="G35" s="7" t="s">
        <v>19</v>
      </c>
      <c r="H35" s="8" t="s">
        <v>152</v>
      </c>
      <c r="I35" s="77"/>
      <c r="J35" s="105">
        <v>36</v>
      </c>
      <c r="K35" s="13"/>
      <c r="L35" s="116"/>
      <c r="M35" s="104"/>
      <c r="N35" s="10"/>
      <c r="O35" s="42">
        <v>0</v>
      </c>
      <c r="P35" s="266">
        <f t="shared" si="0"/>
        <v>0</v>
      </c>
      <c r="R35" s="119"/>
      <c r="S35" s="119"/>
    </row>
    <row r="36" spans="1:19" s="118" customFormat="1" ht="12" customHeight="1" x14ac:dyDescent="0.25">
      <c r="A36" s="7" t="s">
        <v>455</v>
      </c>
      <c r="B36" s="6">
        <v>0</v>
      </c>
      <c r="C36" s="6">
        <v>90</v>
      </c>
      <c r="D36" s="6" t="s">
        <v>45</v>
      </c>
      <c r="E36" s="6">
        <v>48</v>
      </c>
      <c r="F36" s="6" t="s">
        <v>18</v>
      </c>
      <c r="G36" s="7" t="s">
        <v>19</v>
      </c>
      <c r="H36" s="8" t="s">
        <v>152</v>
      </c>
      <c r="I36" s="77"/>
      <c r="J36" s="105">
        <v>36</v>
      </c>
      <c r="K36" s="13"/>
      <c r="L36" s="116"/>
      <c r="M36" s="104"/>
      <c r="N36" s="10"/>
      <c r="O36" s="42">
        <v>0</v>
      </c>
      <c r="P36" s="266">
        <f t="shared" si="0"/>
        <v>0</v>
      </c>
      <c r="R36" s="119"/>
      <c r="S36" s="119"/>
    </row>
    <row r="37" spans="1:19" s="118" customFormat="1" ht="12" customHeight="1" x14ac:dyDescent="0.25">
      <c r="A37" s="7" t="s">
        <v>456</v>
      </c>
      <c r="B37" s="6">
        <v>1</v>
      </c>
      <c r="C37" s="6">
        <v>90</v>
      </c>
      <c r="D37" s="6" t="s">
        <v>45</v>
      </c>
      <c r="E37" s="6">
        <v>48</v>
      </c>
      <c r="F37" s="6" t="s">
        <v>18</v>
      </c>
      <c r="G37" s="7" t="s">
        <v>19</v>
      </c>
      <c r="H37" s="8" t="s">
        <v>152</v>
      </c>
      <c r="I37" s="77"/>
      <c r="J37" s="105">
        <v>36</v>
      </c>
      <c r="K37" s="13"/>
      <c r="L37" s="116"/>
      <c r="M37" s="104"/>
      <c r="N37" s="10"/>
      <c r="O37" s="42">
        <v>0</v>
      </c>
      <c r="P37" s="266">
        <f t="shared" si="0"/>
        <v>0</v>
      </c>
      <c r="R37" s="119"/>
      <c r="S37" s="119"/>
    </row>
    <row r="38" spans="1:19" s="118" customFormat="1" ht="12" customHeight="1" x14ac:dyDescent="0.25">
      <c r="A38" s="7" t="s">
        <v>457</v>
      </c>
      <c r="B38" s="6">
        <v>1</v>
      </c>
      <c r="C38" s="6">
        <v>75</v>
      </c>
      <c r="D38" s="6" t="s">
        <v>45</v>
      </c>
      <c r="E38" s="6">
        <v>40</v>
      </c>
      <c r="F38" s="6" t="s">
        <v>18</v>
      </c>
      <c r="G38" s="7" t="s">
        <v>19</v>
      </c>
      <c r="H38" s="8" t="s">
        <v>152</v>
      </c>
      <c r="I38" s="77"/>
      <c r="J38" s="105">
        <v>936</v>
      </c>
      <c r="K38" s="13"/>
      <c r="L38" s="116"/>
      <c r="M38" s="104"/>
      <c r="N38" s="10"/>
      <c r="O38" s="42">
        <v>0</v>
      </c>
      <c r="P38" s="266">
        <f t="shared" si="0"/>
        <v>0</v>
      </c>
      <c r="R38" s="119"/>
      <c r="S38" s="119"/>
    </row>
    <row r="39" spans="1:19" s="118" customFormat="1" ht="12" customHeight="1" x14ac:dyDescent="0.25">
      <c r="A39" s="7" t="s">
        <v>458</v>
      </c>
      <c r="B39" s="6">
        <v>0</v>
      </c>
      <c r="C39" s="6">
        <v>90</v>
      </c>
      <c r="D39" s="6" t="s">
        <v>26</v>
      </c>
      <c r="E39" s="6">
        <v>37</v>
      </c>
      <c r="F39" s="6" t="s">
        <v>18</v>
      </c>
      <c r="G39" s="7" t="s">
        <v>19</v>
      </c>
      <c r="H39" s="8" t="s">
        <v>152</v>
      </c>
      <c r="I39" s="6"/>
      <c r="J39" s="121">
        <v>36</v>
      </c>
      <c r="K39" s="10"/>
      <c r="L39" s="116"/>
      <c r="M39" s="116"/>
      <c r="N39" s="10"/>
      <c r="O39" s="42">
        <v>0</v>
      </c>
      <c r="P39" s="266">
        <f t="shared" si="0"/>
        <v>0</v>
      </c>
      <c r="R39" s="119"/>
      <c r="S39" s="119"/>
    </row>
    <row r="40" spans="1:19" s="118" customFormat="1" ht="12" customHeight="1" x14ac:dyDescent="0.25">
      <c r="A40" s="7" t="s">
        <v>459</v>
      </c>
      <c r="B40" s="6" t="s">
        <v>23</v>
      </c>
      <c r="C40" s="6">
        <v>75</v>
      </c>
      <c r="D40" s="6" t="s">
        <v>26</v>
      </c>
      <c r="E40" s="6">
        <v>26</v>
      </c>
      <c r="F40" s="6" t="s">
        <v>18</v>
      </c>
      <c r="G40" s="7" t="s">
        <v>21</v>
      </c>
      <c r="H40" s="8" t="s">
        <v>153</v>
      </c>
      <c r="I40" s="6"/>
      <c r="J40" s="121">
        <v>4860</v>
      </c>
      <c r="K40" s="10"/>
      <c r="L40" s="116"/>
      <c r="M40" s="116"/>
      <c r="N40" s="10"/>
      <c r="O40" s="42">
        <v>0</v>
      </c>
      <c r="P40" s="266">
        <f t="shared" si="0"/>
        <v>0</v>
      </c>
      <c r="R40" s="119"/>
      <c r="S40" s="119"/>
    </row>
    <row r="41" spans="1:19" s="118" customFormat="1" ht="12" customHeight="1" x14ac:dyDescent="0.25">
      <c r="A41" s="7" t="s">
        <v>460</v>
      </c>
      <c r="B41" s="6" t="s">
        <v>23</v>
      </c>
      <c r="C41" s="6">
        <v>75</v>
      </c>
      <c r="D41" s="6" t="s">
        <v>26</v>
      </c>
      <c r="E41" s="6">
        <v>24</v>
      </c>
      <c r="F41" s="6" t="s">
        <v>18</v>
      </c>
      <c r="G41" s="7" t="s">
        <v>21</v>
      </c>
      <c r="H41" s="8" t="s">
        <v>153</v>
      </c>
      <c r="I41" s="6"/>
      <c r="J41" s="121">
        <v>552</v>
      </c>
      <c r="K41" s="10"/>
      <c r="L41" s="116"/>
      <c r="M41" s="116"/>
      <c r="N41" s="10"/>
      <c r="O41" s="42">
        <v>0</v>
      </c>
      <c r="P41" s="266">
        <f t="shared" si="0"/>
        <v>0</v>
      </c>
      <c r="R41" s="119"/>
      <c r="S41" s="119"/>
    </row>
    <row r="42" spans="1:19" s="118" customFormat="1" ht="12" customHeight="1" x14ac:dyDescent="0.25">
      <c r="A42" s="7" t="s">
        <v>461</v>
      </c>
      <c r="B42" s="6" t="s">
        <v>23</v>
      </c>
      <c r="C42" s="6">
        <v>75</v>
      </c>
      <c r="D42" s="6" t="s">
        <v>26</v>
      </c>
      <c r="E42" s="6">
        <v>17</v>
      </c>
      <c r="F42" s="6" t="s">
        <v>18</v>
      </c>
      <c r="G42" s="7" t="s">
        <v>19</v>
      </c>
      <c r="H42" s="8" t="s">
        <v>152</v>
      </c>
      <c r="I42" s="6"/>
      <c r="J42" s="121">
        <v>612</v>
      </c>
      <c r="K42" s="10"/>
      <c r="L42" s="116"/>
      <c r="M42" s="116"/>
      <c r="N42" s="10"/>
      <c r="O42" s="42">
        <v>0</v>
      </c>
      <c r="P42" s="266">
        <f t="shared" si="0"/>
        <v>0</v>
      </c>
      <c r="R42" s="119"/>
      <c r="S42" s="119"/>
    </row>
    <row r="43" spans="1:19" s="118" customFormat="1" ht="12" customHeight="1" x14ac:dyDescent="0.25">
      <c r="A43" s="7" t="s">
        <v>462</v>
      </c>
      <c r="B43" s="6" t="s">
        <v>16</v>
      </c>
      <c r="C43" s="6">
        <v>75</v>
      </c>
      <c r="D43" s="6" t="s">
        <v>26</v>
      </c>
      <c r="E43" s="6">
        <v>22</v>
      </c>
      <c r="F43" s="6" t="s">
        <v>18</v>
      </c>
      <c r="G43" s="7" t="s">
        <v>19</v>
      </c>
      <c r="H43" s="8" t="s">
        <v>152</v>
      </c>
      <c r="I43" s="6"/>
      <c r="J43" s="121">
        <v>9612</v>
      </c>
      <c r="K43" s="10"/>
      <c r="L43" s="116"/>
      <c r="M43" s="116"/>
      <c r="N43" s="10"/>
      <c r="O43" s="42">
        <v>0</v>
      </c>
      <c r="P43" s="266">
        <f t="shared" si="0"/>
        <v>0</v>
      </c>
      <c r="R43" s="119"/>
      <c r="S43" s="119"/>
    </row>
    <row r="44" spans="1:19" s="118" customFormat="1" ht="12" customHeight="1" x14ac:dyDescent="0.25">
      <c r="A44" s="7" t="s">
        <v>463</v>
      </c>
      <c r="B44" s="6" t="s">
        <v>16</v>
      </c>
      <c r="C44" s="6">
        <v>75</v>
      </c>
      <c r="D44" s="6" t="s">
        <v>26</v>
      </c>
      <c r="E44" s="6">
        <v>26</v>
      </c>
      <c r="F44" s="6" t="s">
        <v>327</v>
      </c>
      <c r="G44" s="7" t="s">
        <v>96</v>
      </c>
      <c r="H44" s="8" t="s">
        <v>152</v>
      </c>
      <c r="I44" s="6"/>
      <c r="J44" s="121">
        <v>108</v>
      </c>
      <c r="K44" s="10"/>
      <c r="L44" s="116"/>
      <c r="M44" s="116"/>
      <c r="N44" s="10"/>
      <c r="O44" s="42">
        <v>0</v>
      </c>
      <c r="P44" s="266">
        <f t="shared" si="0"/>
        <v>0</v>
      </c>
      <c r="R44" s="119"/>
      <c r="S44" s="119"/>
    </row>
    <row r="45" spans="1:19" s="118" customFormat="1" ht="12" customHeight="1" x14ac:dyDescent="0.25">
      <c r="A45" s="7" t="s">
        <v>464</v>
      </c>
      <c r="B45" s="6" t="s">
        <v>23</v>
      </c>
      <c r="C45" s="6">
        <v>75</v>
      </c>
      <c r="D45" s="6" t="s">
        <v>26</v>
      </c>
      <c r="E45" s="6">
        <v>22</v>
      </c>
      <c r="F45" s="6" t="s">
        <v>18</v>
      </c>
      <c r="G45" s="7" t="s">
        <v>19</v>
      </c>
      <c r="H45" s="8" t="s">
        <v>152</v>
      </c>
      <c r="I45" s="6"/>
      <c r="J45" s="121">
        <v>2124</v>
      </c>
      <c r="K45" s="10"/>
      <c r="L45" s="116"/>
      <c r="M45" s="116"/>
      <c r="N45" s="10"/>
      <c r="O45" s="42">
        <v>0</v>
      </c>
      <c r="P45" s="266">
        <f t="shared" si="0"/>
        <v>0</v>
      </c>
      <c r="R45" s="119"/>
      <c r="S45" s="119"/>
    </row>
    <row r="46" spans="1:19" s="118" customFormat="1" ht="12" customHeight="1" x14ac:dyDescent="0.25">
      <c r="A46" s="7" t="s">
        <v>465</v>
      </c>
      <c r="B46" s="6">
        <v>0</v>
      </c>
      <c r="C46" s="6">
        <v>90</v>
      </c>
      <c r="D46" s="6" t="s">
        <v>26</v>
      </c>
      <c r="E46" s="6">
        <v>40</v>
      </c>
      <c r="F46" s="6" t="s">
        <v>18</v>
      </c>
      <c r="G46" s="7" t="s">
        <v>19</v>
      </c>
      <c r="H46" s="8" t="s">
        <v>152</v>
      </c>
      <c r="I46" s="6"/>
      <c r="J46" s="121">
        <v>36</v>
      </c>
      <c r="K46" s="10"/>
      <c r="L46" s="116"/>
      <c r="M46" s="116"/>
      <c r="N46" s="10"/>
      <c r="O46" s="42">
        <v>0</v>
      </c>
      <c r="P46" s="266">
        <f t="shared" si="0"/>
        <v>0</v>
      </c>
      <c r="R46" s="119"/>
      <c r="S46" s="119"/>
    </row>
    <row r="47" spans="1:19" s="118" customFormat="1" ht="12" customHeight="1" x14ac:dyDescent="0.25">
      <c r="A47" s="7" t="s">
        <v>466</v>
      </c>
      <c r="B47" s="6">
        <v>1</v>
      </c>
      <c r="C47" s="6">
        <v>90</v>
      </c>
      <c r="D47" s="6" t="s">
        <v>26</v>
      </c>
      <c r="E47" s="6">
        <v>40</v>
      </c>
      <c r="F47" s="6" t="s">
        <v>18</v>
      </c>
      <c r="G47" s="7" t="s">
        <v>19</v>
      </c>
      <c r="H47" s="8" t="s">
        <v>152</v>
      </c>
      <c r="I47" s="6"/>
      <c r="J47" s="121">
        <v>36</v>
      </c>
      <c r="K47" s="10"/>
      <c r="L47" s="116"/>
      <c r="M47" s="116"/>
      <c r="N47" s="10"/>
      <c r="O47" s="42">
        <v>0</v>
      </c>
      <c r="P47" s="266">
        <f t="shared" si="0"/>
        <v>0</v>
      </c>
      <c r="R47" s="119"/>
      <c r="S47" s="119"/>
    </row>
    <row r="48" spans="1:19" s="118" customFormat="1" ht="12" customHeight="1" x14ac:dyDescent="0.25">
      <c r="A48" s="7" t="s">
        <v>467</v>
      </c>
      <c r="B48" s="6">
        <v>1</v>
      </c>
      <c r="C48" s="6">
        <v>90</v>
      </c>
      <c r="D48" s="6" t="s">
        <v>26</v>
      </c>
      <c r="E48" s="6">
        <v>48</v>
      </c>
      <c r="F48" s="6" t="s">
        <v>18</v>
      </c>
      <c r="G48" s="7" t="s">
        <v>19</v>
      </c>
      <c r="H48" s="8" t="s">
        <v>152</v>
      </c>
      <c r="I48" s="6"/>
      <c r="J48" s="121">
        <v>36</v>
      </c>
      <c r="K48" s="10"/>
      <c r="L48" s="116"/>
      <c r="M48" s="116"/>
      <c r="N48" s="10"/>
      <c r="O48" s="42">
        <v>0</v>
      </c>
      <c r="P48" s="266">
        <f t="shared" si="0"/>
        <v>0</v>
      </c>
      <c r="R48" s="119"/>
      <c r="S48" s="119"/>
    </row>
    <row r="49" spans="1:19" s="118" customFormat="1" ht="12" customHeight="1" x14ac:dyDescent="0.25">
      <c r="A49" s="7" t="s">
        <v>468</v>
      </c>
      <c r="B49" s="6" t="s">
        <v>24</v>
      </c>
      <c r="C49" s="6">
        <v>90</v>
      </c>
      <c r="D49" s="6" t="s">
        <v>26</v>
      </c>
      <c r="E49" s="6">
        <v>40</v>
      </c>
      <c r="F49" s="6" t="s">
        <v>18</v>
      </c>
      <c r="G49" s="7" t="s">
        <v>19</v>
      </c>
      <c r="H49" s="8" t="s">
        <v>152</v>
      </c>
      <c r="I49" s="6"/>
      <c r="J49" s="121">
        <v>1080</v>
      </c>
      <c r="K49" s="10"/>
      <c r="L49" s="116"/>
      <c r="M49" s="116"/>
      <c r="N49" s="10"/>
      <c r="O49" s="42">
        <v>0</v>
      </c>
      <c r="P49" s="266">
        <f t="shared" si="0"/>
        <v>0</v>
      </c>
      <c r="R49" s="119"/>
      <c r="S49" s="119"/>
    </row>
    <row r="50" spans="1:19" s="118" customFormat="1" ht="12" customHeight="1" x14ac:dyDescent="0.25">
      <c r="A50" s="7" t="s">
        <v>469</v>
      </c>
      <c r="B50" s="6">
        <v>0</v>
      </c>
      <c r="C50" s="6">
        <v>90</v>
      </c>
      <c r="D50" s="6" t="s">
        <v>26</v>
      </c>
      <c r="E50" s="6">
        <v>40</v>
      </c>
      <c r="F50" s="6" t="s">
        <v>18</v>
      </c>
      <c r="G50" s="7" t="s">
        <v>19</v>
      </c>
      <c r="H50" s="8" t="s">
        <v>152</v>
      </c>
      <c r="I50" s="6"/>
      <c r="J50" s="121">
        <v>2484</v>
      </c>
      <c r="K50" s="10"/>
      <c r="L50" s="116"/>
      <c r="M50" s="116"/>
      <c r="N50" s="10"/>
      <c r="O50" s="42">
        <v>0</v>
      </c>
      <c r="P50" s="266">
        <f t="shared" si="0"/>
        <v>0</v>
      </c>
      <c r="R50" s="119"/>
      <c r="S50" s="119"/>
    </row>
    <row r="51" spans="1:19" s="118" customFormat="1" ht="12" customHeight="1" x14ac:dyDescent="0.25">
      <c r="A51" s="7" t="s">
        <v>470</v>
      </c>
      <c r="B51" s="6">
        <v>1</v>
      </c>
      <c r="C51" s="6">
        <v>90</v>
      </c>
      <c r="D51" s="6" t="s">
        <v>26</v>
      </c>
      <c r="E51" s="6">
        <v>40</v>
      </c>
      <c r="F51" s="6" t="s">
        <v>18</v>
      </c>
      <c r="G51" s="7" t="s">
        <v>19</v>
      </c>
      <c r="H51" s="8" t="s">
        <v>152</v>
      </c>
      <c r="I51" s="6"/>
      <c r="J51" s="121">
        <v>2628</v>
      </c>
      <c r="K51" s="10"/>
      <c r="L51" s="116"/>
      <c r="M51" s="116"/>
      <c r="N51" s="10"/>
      <c r="O51" s="42">
        <v>0</v>
      </c>
      <c r="P51" s="266">
        <f t="shared" si="0"/>
        <v>0</v>
      </c>
      <c r="R51" s="119"/>
      <c r="S51" s="119"/>
    </row>
    <row r="52" spans="1:19" s="118" customFormat="1" ht="12" customHeight="1" x14ac:dyDescent="0.25">
      <c r="A52" s="7" t="s">
        <v>471</v>
      </c>
      <c r="B52" s="6" t="s">
        <v>24</v>
      </c>
      <c r="C52" s="6">
        <v>90</v>
      </c>
      <c r="D52" s="6" t="s">
        <v>26</v>
      </c>
      <c r="E52" s="6">
        <v>48</v>
      </c>
      <c r="F52" s="6" t="s">
        <v>18</v>
      </c>
      <c r="G52" s="7" t="s">
        <v>19</v>
      </c>
      <c r="H52" s="8" t="s">
        <v>152</v>
      </c>
      <c r="I52" s="6"/>
      <c r="J52" s="121">
        <v>36</v>
      </c>
      <c r="K52" s="10"/>
      <c r="L52" s="116"/>
      <c r="M52" s="116"/>
      <c r="N52" s="10"/>
      <c r="O52" s="42">
        <v>0</v>
      </c>
      <c r="P52" s="266">
        <f t="shared" si="0"/>
        <v>0</v>
      </c>
      <c r="R52" s="119"/>
      <c r="S52" s="119"/>
    </row>
    <row r="53" spans="1:19" s="118" customFormat="1" ht="12" customHeight="1" x14ac:dyDescent="0.25">
      <c r="A53" s="7" t="s">
        <v>472</v>
      </c>
      <c r="B53" s="6">
        <v>0</v>
      </c>
      <c r="C53" s="6">
        <v>90</v>
      </c>
      <c r="D53" s="6" t="s">
        <v>26</v>
      </c>
      <c r="E53" s="6">
        <v>48</v>
      </c>
      <c r="F53" s="6" t="s">
        <v>18</v>
      </c>
      <c r="G53" s="7" t="s">
        <v>19</v>
      </c>
      <c r="H53" s="8" t="s">
        <v>152</v>
      </c>
      <c r="I53" s="6"/>
      <c r="J53" s="121">
        <v>36</v>
      </c>
      <c r="K53" s="10"/>
      <c r="L53" s="116"/>
      <c r="M53" s="116"/>
      <c r="N53" s="10"/>
      <c r="O53" s="42">
        <v>0</v>
      </c>
      <c r="P53" s="266">
        <f t="shared" si="0"/>
        <v>0</v>
      </c>
      <c r="R53" s="119"/>
      <c r="S53" s="119"/>
    </row>
    <row r="54" spans="1:19" s="118" customFormat="1" ht="12" customHeight="1" x14ac:dyDescent="0.25">
      <c r="A54" s="7" t="s">
        <v>473</v>
      </c>
      <c r="B54" s="6">
        <v>1</v>
      </c>
      <c r="C54" s="6">
        <v>90</v>
      </c>
      <c r="D54" s="6" t="s">
        <v>26</v>
      </c>
      <c r="E54" s="6">
        <v>48</v>
      </c>
      <c r="F54" s="6" t="s">
        <v>18</v>
      </c>
      <c r="G54" s="7" t="s">
        <v>19</v>
      </c>
      <c r="H54" s="8" t="s">
        <v>152</v>
      </c>
      <c r="I54" s="6"/>
      <c r="J54" s="121">
        <v>36</v>
      </c>
      <c r="K54" s="10"/>
      <c r="L54" s="116"/>
      <c r="M54" s="116"/>
      <c r="N54" s="10"/>
      <c r="O54" s="42">
        <v>0</v>
      </c>
      <c r="P54" s="266">
        <f t="shared" si="0"/>
        <v>0</v>
      </c>
      <c r="R54" s="119"/>
      <c r="S54" s="119"/>
    </row>
    <row r="55" spans="1:19" s="118" customFormat="1" ht="12" customHeight="1" x14ac:dyDescent="0.25">
      <c r="A55" s="7" t="s">
        <v>474</v>
      </c>
      <c r="B55" s="6">
        <v>1</v>
      </c>
      <c r="C55" s="6">
        <v>90</v>
      </c>
      <c r="D55" s="6" t="s">
        <v>26</v>
      </c>
      <c r="E55" s="6">
        <v>48</v>
      </c>
      <c r="F55" s="6" t="s">
        <v>18</v>
      </c>
      <c r="G55" s="77" t="s">
        <v>40</v>
      </c>
      <c r="H55" s="8" t="s">
        <v>152</v>
      </c>
      <c r="I55" s="6"/>
      <c r="J55" s="121">
        <v>36</v>
      </c>
      <c r="K55" s="10"/>
      <c r="L55" s="116"/>
      <c r="M55" s="116"/>
      <c r="N55" s="10"/>
      <c r="O55" s="42">
        <v>0</v>
      </c>
      <c r="P55" s="266">
        <f t="shared" si="0"/>
        <v>0</v>
      </c>
      <c r="R55" s="119"/>
      <c r="S55" s="119"/>
    </row>
    <row r="56" spans="1:19" s="118" customFormat="1" ht="12" customHeight="1" x14ac:dyDescent="0.25">
      <c r="A56" s="7" t="s">
        <v>475</v>
      </c>
      <c r="B56" s="6" t="s">
        <v>23</v>
      </c>
      <c r="C56" s="6">
        <v>75</v>
      </c>
      <c r="D56" s="6" t="s">
        <v>26</v>
      </c>
      <c r="E56" s="6">
        <v>26</v>
      </c>
      <c r="F56" s="6" t="s">
        <v>18</v>
      </c>
      <c r="G56" s="77" t="s">
        <v>48</v>
      </c>
      <c r="H56" s="8" t="s">
        <v>153</v>
      </c>
      <c r="I56" s="6"/>
      <c r="J56" s="121">
        <v>120</v>
      </c>
      <c r="K56" s="10"/>
      <c r="L56" s="116"/>
      <c r="M56" s="116"/>
      <c r="N56" s="10"/>
      <c r="O56" s="42">
        <v>0</v>
      </c>
      <c r="P56" s="266">
        <f t="shared" si="0"/>
        <v>0</v>
      </c>
      <c r="R56" s="119"/>
      <c r="S56" s="119"/>
    </row>
    <row r="57" spans="1:19" s="118" customFormat="1" ht="12" customHeight="1" x14ac:dyDescent="0.25">
      <c r="A57" s="7" t="s">
        <v>476</v>
      </c>
      <c r="B57" s="6" t="s">
        <v>23</v>
      </c>
      <c r="C57" s="6">
        <v>75</v>
      </c>
      <c r="D57" s="6" t="s">
        <v>26</v>
      </c>
      <c r="E57" s="6">
        <v>16</v>
      </c>
      <c r="F57" s="6" t="s">
        <v>18</v>
      </c>
      <c r="G57" s="77" t="s">
        <v>49</v>
      </c>
      <c r="H57" s="8" t="s">
        <v>153</v>
      </c>
      <c r="I57" s="6"/>
      <c r="J57" s="121">
        <v>948</v>
      </c>
      <c r="K57" s="10"/>
      <c r="L57" s="116"/>
      <c r="M57" s="116"/>
      <c r="N57" s="10"/>
      <c r="O57" s="42">
        <v>0</v>
      </c>
      <c r="P57" s="266">
        <f t="shared" si="0"/>
        <v>0</v>
      </c>
      <c r="R57" s="119"/>
      <c r="S57" s="119"/>
    </row>
    <row r="58" spans="1:19" s="118" customFormat="1" ht="12" customHeight="1" x14ac:dyDescent="0.25">
      <c r="A58" s="7" t="s">
        <v>477</v>
      </c>
      <c r="B58" s="6" t="s">
        <v>24</v>
      </c>
      <c r="C58" s="6">
        <v>45</v>
      </c>
      <c r="D58" s="6" t="s">
        <v>50</v>
      </c>
      <c r="E58" s="6">
        <v>24</v>
      </c>
      <c r="F58" s="6">
        <v>1</v>
      </c>
      <c r="G58" s="7" t="s">
        <v>21</v>
      </c>
      <c r="H58" s="8" t="s">
        <v>153</v>
      </c>
      <c r="I58" s="6"/>
      <c r="J58" s="105">
        <v>12</v>
      </c>
      <c r="K58" s="15"/>
      <c r="L58" s="116"/>
      <c r="M58" s="116"/>
      <c r="N58" s="10"/>
      <c r="O58" s="42">
        <v>0</v>
      </c>
      <c r="P58" s="266">
        <f t="shared" si="0"/>
        <v>0</v>
      </c>
      <c r="R58" s="119"/>
      <c r="S58" s="119"/>
    </row>
    <row r="59" spans="1:19" s="118" customFormat="1" ht="12" customHeight="1" x14ac:dyDescent="0.25">
      <c r="A59" s="7" t="s">
        <v>478</v>
      </c>
      <c r="B59" s="6" t="s">
        <v>23</v>
      </c>
      <c r="C59" s="6">
        <v>45</v>
      </c>
      <c r="D59" s="6" t="s">
        <v>50</v>
      </c>
      <c r="E59" s="6">
        <v>24</v>
      </c>
      <c r="F59" s="6">
        <v>1</v>
      </c>
      <c r="G59" s="7" t="s">
        <v>21</v>
      </c>
      <c r="H59" s="8" t="s">
        <v>153</v>
      </c>
      <c r="I59" s="6"/>
      <c r="J59" s="105">
        <v>12</v>
      </c>
      <c r="K59" s="15"/>
      <c r="L59" s="116"/>
      <c r="M59" s="116"/>
      <c r="N59" s="10"/>
      <c r="O59" s="42">
        <v>0</v>
      </c>
      <c r="P59" s="266">
        <f t="shared" si="0"/>
        <v>0</v>
      </c>
      <c r="R59" s="119"/>
      <c r="S59" s="119"/>
    </row>
    <row r="60" spans="1:19" s="118" customFormat="1" ht="12" customHeight="1" x14ac:dyDescent="0.25">
      <c r="A60" s="7" t="s">
        <v>479</v>
      </c>
      <c r="B60" s="6" t="s">
        <v>24</v>
      </c>
      <c r="C60" s="6">
        <v>75</v>
      </c>
      <c r="D60" s="6" t="s">
        <v>50</v>
      </c>
      <c r="E60" s="6">
        <v>30</v>
      </c>
      <c r="F60" s="6">
        <v>1</v>
      </c>
      <c r="G60" s="7" t="s">
        <v>21</v>
      </c>
      <c r="H60" s="8" t="s">
        <v>153</v>
      </c>
      <c r="I60" s="6"/>
      <c r="J60" s="105">
        <v>36</v>
      </c>
      <c r="K60" s="15"/>
      <c r="L60" s="116"/>
      <c r="M60" s="116"/>
      <c r="N60" s="10"/>
      <c r="O60" s="42">
        <v>0</v>
      </c>
      <c r="P60" s="266">
        <f t="shared" si="0"/>
        <v>0</v>
      </c>
      <c r="R60" s="119"/>
      <c r="S60" s="119"/>
    </row>
    <row r="61" spans="1:19" s="118" customFormat="1" ht="12" customHeight="1" x14ac:dyDescent="0.25">
      <c r="A61" s="7" t="s">
        <v>480</v>
      </c>
      <c r="B61" s="6">
        <v>1</v>
      </c>
      <c r="C61" s="6">
        <v>75</v>
      </c>
      <c r="D61" s="6" t="s">
        <v>50</v>
      </c>
      <c r="E61" s="6">
        <v>37</v>
      </c>
      <c r="F61" s="6" t="s">
        <v>18</v>
      </c>
      <c r="G61" s="7" t="s">
        <v>21</v>
      </c>
      <c r="H61" s="8" t="s">
        <v>152</v>
      </c>
      <c r="I61" s="6"/>
      <c r="J61" s="105">
        <v>36</v>
      </c>
      <c r="K61" s="15"/>
      <c r="L61" s="116"/>
      <c r="M61" s="116"/>
      <c r="N61" s="10"/>
      <c r="O61" s="42">
        <v>0</v>
      </c>
      <c r="P61" s="266">
        <f t="shared" si="0"/>
        <v>0</v>
      </c>
      <c r="R61" s="119"/>
      <c r="S61" s="119"/>
    </row>
    <row r="62" spans="1:19" s="118" customFormat="1" ht="12" customHeight="1" x14ac:dyDescent="0.25">
      <c r="A62" s="7" t="s">
        <v>481</v>
      </c>
      <c r="B62" s="6" t="s">
        <v>24</v>
      </c>
      <c r="C62" s="6">
        <v>75</v>
      </c>
      <c r="D62" s="6" t="s">
        <v>50</v>
      </c>
      <c r="E62" s="6">
        <v>37</v>
      </c>
      <c r="F62" s="6" t="s">
        <v>18</v>
      </c>
      <c r="G62" s="7" t="s">
        <v>49</v>
      </c>
      <c r="H62" s="8"/>
      <c r="I62" s="6" t="s">
        <v>46</v>
      </c>
      <c r="J62" s="105">
        <v>36</v>
      </c>
      <c r="K62" s="15"/>
      <c r="L62" s="116"/>
      <c r="M62" s="116"/>
      <c r="N62" s="10"/>
      <c r="O62" s="42">
        <v>0</v>
      </c>
      <c r="P62" s="266">
        <f t="shared" si="0"/>
        <v>0</v>
      </c>
      <c r="R62" s="119"/>
      <c r="S62" s="119"/>
    </row>
    <row r="63" spans="1:19" s="118" customFormat="1" ht="12" customHeight="1" x14ac:dyDescent="0.25">
      <c r="A63" s="7" t="s">
        <v>482</v>
      </c>
      <c r="B63" s="26" t="s">
        <v>51</v>
      </c>
      <c r="C63" s="26">
        <v>75</v>
      </c>
      <c r="D63" s="26" t="s">
        <v>50</v>
      </c>
      <c r="E63" s="26">
        <v>13</v>
      </c>
      <c r="F63" s="26" t="s">
        <v>30</v>
      </c>
      <c r="G63" s="7" t="s">
        <v>19</v>
      </c>
      <c r="H63" s="8" t="s">
        <v>152</v>
      </c>
      <c r="I63" s="26"/>
      <c r="J63" s="107">
        <v>36</v>
      </c>
      <c r="K63" s="10"/>
      <c r="L63" s="115"/>
      <c r="M63" s="115"/>
      <c r="N63" s="10"/>
      <c r="O63" s="42">
        <v>0</v>
      </c>
      <c r="P63" s="266">
        <f t="shared" si="0"/>
        <v>0</v>
      </c>
    </row>
    <row r="64" spans="1:19" s="118" customFormat="1" ht="12" customHeight="1" x14ac:dyDescent="0.25">
      <c r="A64" s="7" t="s">
        <v>483</v>
      </c>
      <c r="B64" s="26" t="s">
        <v>39</v>
      </c>
      <c r="C64" s="26">
        <v>75</v>
      </c>
      <c r="D64" s="26" t="s">
        <v>50</v>
      </c>
      <c r="E64" s="26">
        <v>13</v>
      </c>
      <c r="F64" s="26" t="s">
        <v>30</v>
      </c>
      <c r="G64" s="7" t="s">
        <v>19</v>
      </c>
      <c r="H64" s="8" t="s">
        <v>152</v>
      </c>
      <c r="I64" s="26"/>
      <c r="J64" s="107">
        <v>8064</v>
      </c>
      <c r="K64" s="10"/>
      <c r="L64" s="115"/>
      <c r="M64" s="115"/>
      <c r="N64" s="10"/>
      <c r="O64" s="42">
        <v>0</v>
      </c>
      <c r="P64" s="266">
        <f t="shared" si="0"/>
        <v>0</v>
      </c>
    </row>
    <row r="65" spans="1:16" s="118" customFormat="1" ht="12" customHeight="1" x14ac:dyDescent="0.25">
      <c r="A65" s="7" t="s">
        <v>484</v>
      </c>
      <c r="B65" s="26" t="s">
        <v>51</v>
      </c>
      <c r="C65" s="26">
        <v>75</v>
      </c>
      <c r="D65" s="26" t="s">
        <v>50</v>
      </c>
      <c r="E65" s="26">
        <v>13</v>
      </c>
      <c r="F65" s="26" t="s">
        <v>30</v>
      </c>
      <c r="G65" s="7" t="s">
        <v>40</v>
      </c>
      <c r="H65" s="8" t="s">
        <v>152</v>
      </c>
      <c r="I65" s="26"/>
      <c r="J65" s="107">
        <v>36</v>
      </c>
      <c r="K65" s="10"/>
      <c r="L65" s="115"/>
      <c r="M65" s="115"/>
      <c r="N65" s="10"/>
      <c r="O65" s="42">
        <v>0</v>
      </c>
      <c r="P65" s="266">
        <f t="shared" si="0"/>
        <v>0</v>
      </c>
    </row>
    <row r="66" spans="1:16" s="118" customFormat="1" ht="12" customHeight="1" x14ac:dyDescent="0.25">
      <c r="A66" s="7" t="s">
        <v>485</v>
      </c>
      <c r="B66" s="26" t="s">
        <v>51</v>
      </c>
      <c r="C66" s="26">
        <v>45</v>
      </c>
      <c r="D66" s="26" t="s">
        <v>50</v>
      </c>
      <c r="E66" s="26">
        <v>16</v>
      </c>
      <c r="F66" s="26" t="s">
        <v>18</v>
      </c>
      <c r="G66" s="7" t="s">
        <v>21</v>
      </c>
      <c r="H66" s="8" t="s">
        <v>153</v>
      </c>
      <c r="I66" s="26" t="s">
        <v>22</v>
      </c>
      <c r="J66" s="107">
        <v>12</v>
      </c>
      <c r="K66" s="10"/>
      <c r="L66" s="115"/>
      <c r="M66" s="115"/>
      <c r="N66" s="10"/>
      <c r="O66" s="42">
        <v>0</v>
      </c>
      <c r="P66" s="266">
        <f t="shared" si="0"/>
        <v>0</v>
      </c>
    </row>
    <row r="67" spans="1:16" s="118" customFormat="1" ht="12" customHeight="1" x14ac:dyDescent="0.25">
      <c r="A67" s="7" t="s">
        <v>486</v>
      </c>
      <c r="B67" s="26" t="s">
        <v>39</v>
      </c>
      <c r="C67" s="26">
        <v>45</v>
      </c>
      <c r="D67" s="26" t="s">
        <v>50</v>
      </c>
      <c r="E67" s="26">
        <v>16</v>
      </c>
      <c r="F67" s="26" t="s">
        <v>18</v>
      </c>
      <c r="G67" s="7" t="s">
        <v>21</v>
      </c>
      <c r="H67" s="8" t="s">
        <v>153</v>
      </c>
      <c r="I67" s="26" t="s">
        <v>22</v>
      </c>
      <c r="J67" s="107">
        <v>1548</v>
      </c>
      <c r="K67" s="10"/>
      <c r="L67" s="115"/>
      <c r="M67" s="115"/>
      <c r="N67" s="10"/>
      <c r="O67" s="42">
        <v>0</v>
      </c>
      <c r="P67" s="266">
        <f t="shared" si="0"/>
        <v>0</v>
      </c>
    </row>
    <row r="68" spans="1:16" s="118" customFormat="1" ht="12" customHeight="1" x14ac:dyDescent="0.25">
      <c r="A68" s="7" t="s">
        <v>487</v>
      </c>
      <c r="B68" s="26" t="s">
        <v>16</v>
      </c>
      <c r="C68" s="26">
        <v>45</v>
      </c>
      <c r="D68" s="26" t="s">
        <v>50</v>
      </c>
      <c r="E68" s="26">
        <v>16</v>
      </c>
      <c r="F68" s="26" t="s">
        <v>18</v>
      </c>
      <c r="G68" s="7" t="s">
        <v>21</v>
      </c>
      <c r="H68" s="8" t="s">
        <v>153</v>
      </c>
      <c r="I68" s="26" t="s">
        <v>22</v>
      </c>
      <c r="J68" s="107">
        <v>12</v>
      </c>
      <c r="K68" s="10"/>
      <c r="L68" s="115"/>
      <c r="M68" s="115"/>
      <c r="N68" s="10"/>
      <c r="O68" s="42">
        <v>0</v>
      </c>
      <c r="P68" s="266">
        <f t="shared" si="0"/>
        <v>0</v>
      </c>
    </row>
    <row r="69" spans="1:16" s="118" customFormat="1" ht="12" customHeight="1" x14ac:dyDescent="0.25">
      <c r="A69" s="7" t="s">
        <v>488</v>
      </c>
      <c r="B69" s="26" t="s">
        <v>16</v>
      </c>
      <c r="C69" s="26">
        <v>90</v>
      </c>
      <c r="D69" s="26" t="s">
        <v>50</v>
      </c>
      <c r="E69" s="26">
        <v>17</v>
      </c>
      <c r="F69" s="26" t="s">
        <v>30</v>
      </c>
      <c r="G69" s="7" t="s">
        <v>40</v>
      </c>
      <c r="H69" s="8" t="s">
        <v>152</v>
      </c>
      <c r="I69" s="26"/>
      <c r="J69" s="107">
        <v>36</v>
      </c>
      <c r="K69" s="10"/>
      <c r="L69" s="115"/>
      <c r="M69" s="115"/>
      <c r="N69" s="10"/>
      <c r="O69" s="42">
        <v>0</v>
      </c>
      <c r="P69" s="266">
        <f t="shared" si="0"/>
        <v>0</v>
      </c>
    </row>
    <row r="70" spans="1:16" s="118" customFormat="1" ht="12" customHeight="1" x14ac:dyDescent="0.25">
      <c r="A70" s="7" t="s">
        <v>489</v>
      </c>
      <c r="B70" s="26" t="s">
        <v>23</v>
      </c>
      <c r="C70" s="26">
        <v>90</v>
      </c>
      <c r="D70" s="26" t="s">
        <v>50</v>
      </c>
      <c r="E70" s="26">
        <v>17</v>
      </c>
      <c r="F70" s="26" t="s">
        <v>30</v>
      </c>
      <c r="G70" s="7" t="s">
        <v>40</v>
      </c>
      <c r="H70" s="8" t="s">
        <v>152</v>
      </c>
      <c r="I70" s="26"/>
      <c r="J70" s="107">
        <v>36</v>
      </c>
      <c r="K70" s="10"/>
      <c r="L70" s="115"/>
      <c r="M70" s="115"/>
      <c r="N70" s="10"/>
      <c r="O70" s="42">
        <v>0</v>
      </c>
      <c r="P70" s="266">
        <f t="shared" si="0"/>
        <v>0</v>
      </c>
    </row>
    <row r="71" spans="1:16" s="118" customFormat="1" ht="12" customHeight="1" x14ac:dyDescent="0.25">
      <c r="A71" s="7" t="s">
        <v>490</v>
      </c>
      <c r="B71" s="26" t="s">
        <v>41</v>
      </c>
      <c r="C71" s="26">
        <v>60</v>
      </c>
      <c r="D71" s="26" t="s">
        <v>50</v>
      </c>
      <c r="E71" s="26">
        <v>6</v>
      </c>
      <c r="F71" s="26" t="s">
        <v>30</v>
      </c>
      <c r="G71" s="7" t="s">
        <v>19</v>
      </c>
      <c r="H71" s="8" t="s">
        <v>153</v>
      </c>
      <c r="I71" s="26" t="s">
        <v>52</v>
      </c>
      <c r="J71" s="107">
        <v>36</v>
      </c>
      <c r="K71" s="10"/>
      <c r="L71" s="115"/>
      <c r="M71" s="115"/>
      <c r="N71" s="10"/>
      <c r="O71" s="42">
        <v>0</v>
      </c>
      <c r="P71" s="266">
        <f t="shared" si="0"/>
        <v>0</v>
      </c>
    </row>
    <row r="72" spans="1:16" s="118" customFormat="1" ht="12" customHeight="1" x14ac:dyDescent="0.25">
      <c r="A72" s="7" t="s">
        <v>491</v>
      </c>
      <c r="B72" s="26" t="s">
        <v>53</v>
      </c>
      <c r="C72" s="26">
        <v>60</v>
      </c>
      <c r="D72" s="26" t="s">
        <v>50</v>
      </c>
      <c r="E72" s="26">
        <v>8</v>
      </c>
      <c r="F72" s="26" t="s">
        <v>30</v>
      </c>
      <c r="G72" s="7" t="s">
        <v>19</v>
      </c>
      <c r="H72" s="8" t="s">
        <v>153</v>
      </c>
      <c r="I72" s="26" t="s">
        <v>54</v>
      </c>
      <c r="J72" s="107">
        <v>36</v>
      </c>
      <c r="K72" s="10"/>
      <c r="L72" s="115"/>
      <c r="M72" s="115"/>
      <c r="N72" s="10"/>
      <c r="O72" s="42">
        <v>0</v>
      </c>
      <c r="P72" s="266">
        <f t="shared" si="0"/>
        <v>0</v>
      </c>
    </row>
    <row r="73" spans="1:16" s="118" customFormat="1" ht="12" customHeight="1" x14ac:dyDescent="0.25">
      <c r="A73" s="7" t="s">
        <v>492</v>
      </c>
      <c r="B73" s="26" t="s">
        <v>51</v>
      </c>
      <c r="C73" s="26">
        <v>90</v>
      </c>
      <c r="D73" s="26" t="s">
        <v>50</v>
      </c>
      <c r="E73" s="26">
        <v>17</v>
      </c>
      <c r="F73" s="26" t="s">
        <v>30</v>
      </c>
      <c r="G73" s="7" t="s">
        <v>19</v>
      </c>
      <c r="H73" s="8" t="s">
        <v>152</v>
      </c>
      <c r="I73" s="26"/>
      <c r="J73" s="107">
        <v>36</v>
      </c>
      <c r="K73" s="10"/>
      <c r="L73" s="115"/>
      <c r="M73" s="115"/>
      <c r="N73" s="10"/>
      <c r="O73" s="42">
        <v>0</v>
      </c>
      <c r="P73" s="266">
        <f t="shared" si="0"/>
        <v>0</v>
      </c>
    </row>
    <row r="74" spans="1:16" s="118" customFormat="1" ht="12" customHeight="1" x14ac:dyDescent="0.25">
      <c r="A74" s="7" t="s">
        <v>493</v>
      </c>
      <c r="B74" s="26" t="s">
        <v>39</v>
      </c>
      <c r="C74" s="26">
        <v>90</v>
      </c>
      <c r="D74" s="26" t="s">
        <v>50</v>
      </c>
      <c r="E74" s="26">
        <v>17</v>
      </c>
      <c r="F74" s="26" t="s">
        <v>30</v>
      </c>
      <c r="G74" s="7" t="s">
        <v>19</v>
      </c>
      <c r="H74" s="8" t="s">
        <v>153</v>
      </c>
      <c r="I74" s="26"/>
      <c r="J74" s="107">
        <v>1548</v>
      </c>
      <c r="K74" s="10"/>
      <c r="L74" s="115"/>
      <c r="M74" s="115"/>
      <c r="N74" s="10"/>
      <c r="O74" s="42">
        <v>0</v>
      </c>
      <c r="P74" s="266">
        <f t="shared" si="0"/>
        <v>0</v>
      </c>
    </row>
    <row r="75" spans="1:16" s="118" customFormat="1" ht="12" customHeight="1" x14ac:dyDescent="0.25">
      <c r="A75" s="7" t="s">
        <v>494</v>
      </c>
      <c r="B75" s="26" t="s">
        <v>39</v>
      </c>
      <c r="C75" s="26">
        <v>90</v>
      </c>
      <c r="D75" s="26" t="s">
        <v>50</v>
      </c>
      <c r="E75" s="26">
        <v>17</v>
      </c>
      <c r="F75" s="26" t="s">
        <v>30</v>
      </c>
      <c r="G75" s="7" t="s">
        <v>19</v>
      </c>
      <c r="H75" s="8" t="s">
        <v>152</v>
      </c>
      <c r="I75" s="26"/>
      <c r="J75" s="107">
        <v>36</v>
      </c>
      <c r="K75" s="10"/>
      <c r="L75" s="115"/>
      <c r="M75" s="115"/>
      <c r="N75" s="10"/>
      <c r="O75" s="42">
        <v>0</v>
      </c>
      <c r="P75" s="266">
        <f t="shared" si="0"/>
        <v>0</v>
      </c>
    </row>
    <row r="76" spans="1:16" s="118" customFormat="1" ht="12" customHeight="1" x14ac:dyDescent="0.25">
      <c r="A76" s="7" t="s">
        <v>495</v>
      </c>
      <c r="B76" s="26" t="s">
        <v>16</v>
      </c>
      <c r="C76" s="26">
        <v>90</v>
      </c>
      <c r="D76" s="26" t="s">
        <v>50</v>
      </c>
      <c r="E76" s="26">
        <v>17</v>
      </c>
      <c r="F76" s="26" t="s">
        <v>30</v>
      </c>
      <c r="G76" s="7" t="s">
        <v>19</v>
      </c>
      <c r="H76" s="8" t="s">
        <v>152</v>
      </c>
      <c r="I76" s="26"/>
      <c r="J76" s="107">
        <v>1188</v>
      </c>
      <c r="K76" s="10"/>
      <c r="L76" s="115"/>
      <c r="M76" s="115"/>
      <c r="N76" s="10"/>
      <c r="O76" s="42">
        <v>0</v>
      </c>
      <c r="P76" s="266">
        <f t="shared" ref="P76:P115" si="1">ROUND(ROUND(J76,2)*ROUND(O76,2),2)</f>
        <v>0</v>
      </c>
    </row>
    <row r="77" spans="1:16" s="118" customFormat="1" ht="12" customHeight="1" x14ac:dyDescent="0.25">
      <c r="A77" s="7" t="s">
        <v>496</v>
      </c>
      <c r="B77" s="26" t="s">
        <v>16</v>
      </c>
      <c r="C77" s="26">
        <v>45</v>
      </c>
      <c r="D77" s="26" t="s">
        <v>50</v>
      </c>
      <c r="E77" s="26">
        <v>19</v>
      </c>
      <c r="F77" s="26" t="s">
        <v>18</v>
      </c>
      <c r="G77" s="7" t="s">
        <v>55</v>
      </c>
      <c r="H77" s="8" t="s">
        <v>153</v>
      </c>
      <c r="I77" s="26" t="s">
        <v>22</v>
      </c>
      <c r="J77" s="107">
        <v>108</v>
      </c>
      <c r="K77" s="10"/>
      <c r="L77" s="115"/>
      <c r="M77" s="115"/>
      <c r="N77" s="10"/>
      <c r="O77" s="42">
        <v>0</v>
      </c>
      <c r="P77" s="266">
        <f t="shared" si="1"/>
        <v>0</v>
      </c>
    </row>
    <row r="78" spans="1:16" s="118" customFormat="1" ht="12" customHeight="1" x14ac:dyDescent="0.25">
      <c r="A78" s="7" t="s">
        <v>497</v>
      </c>
      <c r="B78" s="26" t="s">
        <v>16</v>
      </c>
      <c r="C78" s="26">
        <v>45</v>
      </c>
      <c r="D78" s="26" t="s">
        <v>50</v>
      </c>
      <c r="E78" s="26">
        <v>19</v>
      </c>
      <c r="F78" s="26" t="s">
        <v>18</v>
      </c>
      <c r="G78" s="7" t="s">
        <v>21</v>
      </c>
      <c r="H78" s="8" t="s">
        <v>153</v>
      </c>
      <c r="I78" s="26" t="s">
        <v>22</v>
      </c>
      <c r="J78" s="107">
        <v>36</v>
      </c>
      <c r="K78" s="10"/>
      <c r="L78" s="116"/>
      <c r="M78" s="115"/>
      <c r="N78" s="10"/>
      <c r="O78" s="42">
        <v>0</v>
      </c>
      <c r="P78" s="266">
        <f t="shared" si="1"/>
        <v>0</v>
      </c>
    </row>
    <row r="79" spans="1:16" s="118" customFormat="1" ht="12" customHeight="1" x14ac:dyDescent="0.25">
      <c r="A79" s="7" t="s">
        <v>498</v>
      </c>
      <c r="B79" s="26" t="s">
        <v>23</v>
      </c>
      <c r="C79" s="26">
        <v>45</v>
      </c>
      <c r="D79" s="26" t="s">
        <v>50</v>
      </c>
      <c r="E79" s="26">
        <v>19</v>
      </c>
      <c r="F79" s="26" t="s">
        <v>18</v>
      </c>
      <c r="G79" s="7" t="s">
        <v>55</v>
      </c>
      <c r="H79" s="8" t="s">
        <v>153</v>
      </c>
      <c r="I79" s="26" t="s">
        <v>22</v>
      </c>
      <c r="J79" s="107">
        <v>1656</v>
      </c>
      <c r="K79" s="10"/>
      <c r="L79" s="116"/>
      <c r="M79" s="115"/>
      <c r="N79" s="10"/>
      <c r="O79" s="42">
        <v>0</v>
      </c>
      <c r="P79" s="266">
        <f t="shared" si="1"/>
        <v>0</v>
      </c>
    </row>
    <row r="80" spans="1:16" s="118" customFormat="1" ht="12" customHeight="1" x14ac:dyDescent="0.25">
      <c r="A80" s="7" t="s">
        <v>499</v>
      </c>
      <c r="B80" s="26" t="s">
        <v>16</v>
      </c>
      <c r="C80" s="26">
        <v>90</v>
      </c>
      <c r="D80" s="26" t="s">
        <v>50</v>
      </c>
      <c r="E80" s="26">
        <v>20</v>
      </c>
      <c r="F80" s="26" t="s">
        <v>30</v>
      </c>
      <c r="G80" s="7" t="s">
        <v>19</v>
      </c>
      <c r="H80" s="8" t="s">
        <v>152</v>
      </c>
      <c r="I80" s="26"/>
      <c r="J80" s="107">
        <v>36</v>
      </c>
      <c r="K80" s="10"/>
      <c r="L80" s="116"/>
      <c r="M80" s="115"/>
      <c r="N80" s="10"/>
      <c r="O80" s="42">
        <v>0</v>
      </c>
      <c r="P80" s="266">
        <f t="shared" si="1"/>
        <v>0</v>
      </c>
    </row>
    <row r="81" spans="1:16" s="118" customFormat="1" ht="12" customHeight="1" x14ac:dyDescent="0.25">
      <c r="A81" s="7" t="s">
        <v>500</v>
      </c>
      <c r="B81" s="26" t="s">
        <v>16</v>
      </c>
      <c r="C81" s="26">
        <v>75</v>
      </c>
      <c r="D81" s="26" t="s">
        <v>50</v>
      </c>
      <c r="E81" s="26">
        <v>22</v>
      </c>
      <c r="F81" s="26" t="s">
        <v>18</v>
      </c>
      <c r="G81" s="7" t="s">
        <v>19</v>
      </c>
      <c r="H81" s="8" t="s">
        <v>152</v>
      </c>
      <c r="I81" s="26"/>
      <c r="J81" s="107">
        <v>5364</v>
      </c>
      <c r="K81" s="10"/>
      <c r="L81" s="116"/>
      <c r="M81" s="115"/>
      <c r="N81" s="10"/>
      <c r="O81" s="42">
        <v>0</v>
      </c>
      <c r="P81" s="266">
        <f t="shared" si="1"/>
        <v>0</v>
      </c>
    </row>
    <row r="82" spans="1:16" s="118" customFormat="1" ht="12" customHeight="1" x14ac:dyDescent="0.25">
      <c r="A82" s="7" t="s">
        <v>501</v>
      </c>
      <c r="B82" s="26" t="s">
        <v>16</v>
      </c>
      <c r="C82" s="26">
        <v>90</v>
      </c>
      <c r="D82" s="26" t="s">
        <v>50</v>
      </c>
      <c r="E82" s="26">
        <v>22</v>
      </c>
      <c r="F82" s="26" t="s">
        <v>30</v>
      </c>
      <c r="G82" s="7" t="s">
        <v>19</v>
      </c>
      <c r="H82" s="8" t="s">
        <v>152</v>
      </c>
      <c r="I82" s="26"/>
      <c r="J82" s="107">
        <v>1188</v>
      </c>
      <c r="K82" s="10"/>
      <c r="L82" s="116"/>
      <c r="M82" s="115"/>
      <c r="N82" s="10"/>
      <c r="O82" s="42">
        <v>0</v>
      </c>
      <c r="P82" s="266">
        <f t="shared" si="1"/>
        <v>0</v>
      </c>
    </row>
    <row r="83" spans="1:16" s="118" customFormat="1" ht="12" customHeight="1" x14ac:dyDescent="0.25">
      <c r="A83" s="7" t="s">
        <v>502</v>
      </c>
      <c r="B83" s="26" t="s">
        <v>23</v>
      </c>
      <c r="C83" s="26">
        <v>75</v>
      </c>
      <c r="D83" s="26" t="s">
        <v>50</v>
      </c>
      <c r="E83" s="26">
        <v>22</v>
      </c>
      <c r="F83" s="26" t="s">
        <v>30</v>
      </c>
      <c r="G83" s="7" t="s">
        <v>19</v>
      </c>
      <c r="H83" s="8" t="s">
        <v>152</v>
      </c>
      <c r="I83" s="26"/>
      <c r="J83" s="107">
        <v>3564</v>
      </c>
      <c r="K83" s="10"/>
      <c r="L83" s="116"/>
      <c r="M83" s="115"/>
      <c r="N83" s="10"/>
      <c r="O83" s="42">
        <v>0</v>
      </c>
      <c r="P83" s="266">
        <f t="shared" si="1"/>
        <v>0</v>
      </c>
    </row>
    <row r="84" spans="1:16" s="118" customFormat="1" ht="12" customHeight="1" x14ac:dyDescent="0.25">
      <c r="A84" s="7" t="s">
        <v>503</v>
      </c>
      <c r="B84" s="26" t="s">
        <v>16</v>
      </c>
      <c r="C84" s="26">
        <v>90</v>
      </c>
      <c r="D84" s="26" t="s">
        <v>50</v>
      </c>
      <c r="E84" s="26">
        <v>26</v>
      </c>
      <c r="F84" s="26" t="s">
        <v>30</v>
      </c>
      <c r="G84" s="7" t="s">
        <v>19</v>
      </c>
      <c r="H84" s="8" t="s">
        <v>152</v>
      </c>
      <c r="I84" s="26"/>
      <c r="J84" s="107">
        <v>36</v>
      </c>
      <c r="K84" s="10"/>
      <c r="L84" s="116"/>
      <c r="M84" s="115"/>
      <c r="N84" s="10"/>
      <c r="O84" s="42">
        <v>0</v>
      </c>
      <c r="P84" s="266">
        <f t="shared" si="1"/>
        <v>0</v>
      </c>
    </row>
    <row r="85" spans="1:16" s="118" customFormat="1" ht="12" customHeight="1" x14ac:dyDescent="0.25">
      <c r="A85" s="7" t="s">
        <v>504</v>
      </c>
      <c r="B85" s="26" t="s">
        <v>23</v>
      </c>
      <c r="C85" s="26">
        <v>75</v>
      </c>
      <c r="D85" s="26" t="s">
        <v>50</v>
      </c>
      <c r="E85" s="26">
        <v>26</v>
      </c>
      <c r="F85" s="26" t="s">
        <v>18</v>
      </c>
      <c r="G85" s="7" t="s">
        <v>19</v>
      </c>
      <c r="H85" s="8" t="s">
        <v>152</v>
      </c>
      <c r="I85" s="26"/>
      <c r="J85" s="107">
        <v>36</v>
      </c>
      <c r="K85" s="10"/>
      <c r="L85" s="116"/>
      <c r="M85" s="115"/>
      <c r="N85" s="10"/>
      <c r="O85" s="42">
        <v>0</v>
      </c>
      <c r="P85" s="266">
        <f t="shared" si="1"/>
        <v>0</v>
      </c>
    </row>
    <row r="86" spans="1:16" s="118" customFormat="1" ht="12" customHeight="1" x14ac:dyDescent="0.25">
      <c r="A86" s="7" t="s">
        <v>505</v>
      </c>
      <c r="B86" s="26" t="s">
        <v>24</v>
      </c>
      <c r="C86" s="26">
        <v>75</v>
      </c>
      <c r="D86" s="26" t="s">
        <v>50</v>
      </c>
      <c r="E86" s="26">
        <v>26</v>
      </c>
      <c r="F86" s="26" t="s">
        <v>18</v>
      </c>
      <c r="G86" s="7" t="s">
        <v>19</v>
      </c>
      <c r="H86" s="8" t="s">
        <v>152</v>
      </c>
      <c r="I86" s="26"/>
      <c r="J86" s="107">
        <v>4032</v>
      </c>
      <c r="K86" s="10"/>
      <c r="L86" s="116"/>
      <c r="M86" s="115"/>
      <c r="N86" s="10"/>
      <c r="O86" s="42">
        <v>0</v>
      </c>
      <c r="P86" s="266">
        <f t="shared" si="1"/>
        <v>0</v>
      </c>
    </row>
    <row r="87" spans="1:16" s="118" customFormat="1" ht="12" customHeight="1" x14ac:dyDescent="0.25">
      <c r="A87" s="7" t="s">
        <v>506</v>
      </c>
      <c r="B87" s="26" t="s">
        <v>24</v>
      </c>
      <c r="C87" s="26">
        <v>90</v>
      </c>
      <c r="D87" s="26" t="s">
        <v>50</v>
      </c>
      <c r="E87" s="26">
        <v>26</v>
      </c>
      <c r="F87" s="26" t="s">
        <v>30</v>
      </c>
      <c r="G87" s="7" t="s">
        <v>19</v>
      </c>
      <c r="H87" s="8" t="s">
        <v>152</v>
      </c>
      <c r="I87" s="26"/>
      <c r="J87" s="107">
        <v>36</v>
      </c>
      <c r="K87" s="10"/>
      <c r="L87" s="116"/>
      <c r="M87" s="115"/>
      <c r="N87" s="10"/>
      <c r="O87" s="42">
        <v>0</v>
      </c>
      <c r="P87" s="266">
        <f t="shared" si="1"/>
        <v>0</v>
      </c>
    </row>
    <row r="88" spans="1:16" s="118" customFormat="1" ht="12" customHeight="1" x14ac:dyDescent="0.25">
      <c r="A88" s="7" t="s">
        <v>507</v>
      </c>
      <c r="B88" s="26" t="s">
        <v>24</v>
      </c>
      <c r="C88" s="26">
        <v>120</v>
      </c>
      <c r="D88" s="26" t="s">
        <v>50</v>
      </c>
      <c r="E88" s="26">
        <v>26</v>
      </c>
      <c r="F88" s="26" t="s">
        <v>30</v>
      </c>
      <c r="G88" s="7" t="s">
        <v>19</v>
      </c>
      <c r="H88" s="8" t="s">
        <v>152</v>
      </c>
      <c r="I88" s="26"/>
      <c r="J88" s="107">
        <v>36</v>
      </c>
      <c r="K88" s="10"/>
      <c r="L88" s="116"/>
      <c r="M88" s="115"/>
      <c r="N88" s="10"/>
      <c r="O88" s="42">
        <v>0</v>
      </c>
      <c r="P88" s="266">
        <f t="shared" si="1"/>
        <v>0</v>
      </c>
    </row>
    <row r="89" spans="1:16" s="118" customFormat="1" ht="12" customHeight="1" x14ac:dyDescent="0.25">
      <c r="A89" s="7" t="s">
        <v>508</v>
      </c>
      <c r="B89" s="26">
        <v>0</v>
      </c>
      <c r="C89" s="26">
        <v>75</v>
      </c>
      <c r="D89" s="26" t="s">
        <v>50</v>
      </c>
      <c r="E89" s="26">
        <v>26</v>
      </c>
      <c r="F89" s="26" t="s">
        <v>18</v>
      </c>
      <c r="G89" s="7" t="s">
        <v>19</v>
      </c>
      <c r="H89" s="8" t="s">
        <v>152</v>
      </c>
      <c r="I89" s="26"/>
      <c r="J89" s="107">
        <v>36</v>
      </c>
      <c r="K89" s="10"/>
      <c r="L89" s="116"/>
      <c r="M89" s="115"/>
      <c r="N89" s="10"/>
      <c r="O89" s="42">
        <v>0</v>
      </c>
      <c r="P89" s="266">
        <f t="shared" si="1"/>
        <v>0</v>
      </c>
    </row>
    <row r="90" spans="1:16" s="118" customFormat="1" ht="12" customHeight="1" x14ac:dyDescent="0.25">
      <c r="A90" s="7" t="s">
        <v>509</v>
      </c>
      <c r="B90" s="26" t="s">
        <v>24</v>
      </c>
      <c r="C90" s="26">
        <v>75</v>
      </c>
      <c r="D90" s="26" t="s">
        <v>50</v>
      </c>
      <c r="E90" s="26">
        <v>27</v>
      </c>
      <c r="F90" s="26" t="s">
        <v>18</v>
      </c>
      <c r="G90" s="7" t="s">
        <v>19</v>
      </c>
      <c r="H90" s="8" t="s">
        <v>152</v>
      </c>
      <c r="I90" s="26"/>
      <c r="J90" s="107">
        <v>36</v>
      </c>
      <c r="K90" s="10"/>
      <c r="L90" s="116"/>
      <c r="M90" s="115"/>
      <c r="N90" s="10"/>
      <c r="O90" s="42">
        <v>0</v>
      </c>
      <c r="P90" s="266">
        <f t="shared" si="1"/>
        <v>0</v>
      </c>
    </row>
    <row r="91" spans="1:16" s="118" customFormat="1" ht="12" customHeight="1" x14ac:dyDescent="0.25">
      <c r="A91" s="7" t="s">
        <v>510</v>
      </c>
      <c r="B91" s="26" t="s">
        <v>24</v>
      </c>
      <c r="C91" s="26">
        <v>75</v>
      </c>
      <c r="D91" s="26" t="s">
        <v>50</v>
      </c>
      <c r="E91" s="26">
        <v>30</v>
      </c>
      <c r="F91" s="26" t="s">
        <v>18</v>
      </c>
      <c r="G91" s="7" t="s">
        <v>19</v>
      </c>
      <c r="H91" s="8" t="s">
        <v>152</v>
      </c>
      <c r="I91" s="26"/>
      <c r="J91" s="107">
        <v>36</v>
      </c>
      <c r="K91" s="10"/>
      <c r="L91" s="116"/>
      <c r="M91" s="115"/>
      <c r="N91" s="10"/>
      <c r="O91" s="42">
        <v>0</v>
      </c>
      <c r="P91" s="266">
        <f t="shared" si="1"/>
        <v>0</v>
      </c>
    </row>
    <row r="92" spans="1:16" s="118" customFormat="1" ht="12" customHeight="1" x14ac:dyDescent="0.25">
      <c r="A92" s="7" t="s">
        <v>511</v>
      </c>
      <c r="B92" s="26" t="s">
        <v>24</v>
      </c>
      <c r="C92" s="26">
        <v>90</v>
      </c>
      <c r="D92" s="26" t="s">
        <v>50</v>
      </c>
      <c r="E92" s="26">
        <v>37</v>
      </c>
      <c r="F92" s="26" t="s">
        <v>30</v>
      </c>
      <c r="G92" s="7" t="s">
        <v>19</v>
      </c>
      <c r="H92" s="8" t="s">
        <v>152</v>
      </c>
      <c r="I92" s="26"/>
      <c r="J92" s="107">
        <v>36</v>
      </c>
      <c r="K92" s="10"/>
      <c r="L92" s="116"/>
      <c r="M92" s="115"/>
      <c r="N92" s="10"/>
      <c r="O92" s="42">
        <v>0</v>
      </c>
      <c r="P92" s="266">
        <f t="shared" si="1"/>
        <v>0</v>
      </c>
    </row>
    <row r="93" spans="1:16" s="118" customFormat="1" ht="12" customHeight="1" x14ac:dyDescent="0.25">
      <c r="A93" s="7" t="s">
        <v>512</v>
      </c>
      <c r="B93" s="26" t="s">
        <v>23</v>
      </c>
      <c r="C93" s="26">
        <v>90</v>
      </c>
      <c r="D93" s="26" t="s">
        <v>50</v>
      </c>
      <c r="E93" s="26">
        <v>37</v>
      </c>
      <c r="F93" s="26" t="s">
        <v>30</v>
      </c>
      <c r="G93" s="7" t="s">
        <v>19</v>
      </c>
      <c r="H93" s="8" t="s">
        <v>152</v>
      </c>
      <c r="I93" s="26"/>
      <c r="J93" s="107">
        <v>612</v>
      </c>
      <c r="K93" s="10"/>
      <c r="L93" s="116"/>
      <c r="M93" s="115"/>
      <c r="N93" s="10"/>
      <c r="O93" s="42">
        <v>0</v>
      </c>
      <c r="P93" s="266">
        <f t="shared" si="1"/>
        <v>0</v>
      </c>
    </row>
    <row r="94" spans="1:16" s="118" customFormat="1" ht="12" customHeight="1" x14ac:dyDescent="0.25">
      <c r="A94" s="7" t="s">
        <v>513</v>
      </c>
      <c r="B94" s="26">
        <v>0</v>
      </c>
      <c r="C94" s="26">
        <v>75</v>
      </c>
      <c r="D94" s="26" t="s">
        <v>50</v>
      </c>
      <c r="E94" s="26">
        <v>37</v>
      </c>
      <c r="F94" s="26" t="s">
        <v>18</v>
      </c>
      <c r="G94" s="7" t="s">
        <v>19</v>
      </c>
      <c r="H94" s="8" t="s">
        <v>152</v>
      </c>
      <c r="I94" s="26"/>
      <c r="J94" s="107">
        <v>36</v>
      </c>
      <c r="K94" s="10"/>
      <c r="L94" s="116"/>
      <c r="M94" s="115"/>
      <c r="N94" s="10"/>
      <c r="O94" s="42">
        <v>0</v>
      </c>
      <c r="P94" s="266">
        <f t="shared" si="1"/>
        <v>0</v>
      </c>
    </row>
    <row r="95" spans="1:16" s="118" customFormat="1" ht="12" customHeight="1" x14ac:dyDescent="0.25">
      <c r="A95" s="7" t="s">
        <v>514</v>
      </c>
      <c r="B95" s="26">
        <v>1</v>
      </c>
      <c r="C95" s="26">
        <v>75</v>
      </c>
      <c r="D95" s="26" t="s">
        <v>50</v>
      </c>
      <c r="E95" s="26">
        <v>48</v>
      </c>
      <c r="F95" s="26" t="s">
        <v>18</v>
      </c>
      <c r="G95" s="7" t="s">
        <v>19</v>
      </c>
      <c r="H95" s="8" t="s">
        <v>152</v>
      </c>
      <c r="I95" s="26"/>
      <c r="J95" s="107">
        <v>36</v>
      </c>
      <c r="K95" s="10"/>
      <c r="L95" s="116"/>
      <c r="M95" s="115"/>
      <c r="N95" s="10"/>
      <c r="O95" s="42">
        <v>0</v>
      </c>
      <c r="P95" s="266">
        <f t="shared" si="1"/>
        <v>0</v>
      </c>
    </row>
    <row r="96" spans="1:16" s="118" customFormat="1" ht="12" customHeight="1" x14ac:dyDescent="0.25">
      <c r="A96" s="7" t="s">
        <v>515</v>
      </c>
      <c r="B96" s="26">
        <v>1</v>
      </c>
      <c r="C96" s="26">
        <v>150</v>
      </c>
      <c r="D96" s="26" t="s">
        <v>50</v>
      </c>
      <c r="E96" s="26">
        <v>65</v>
      </c>
      <c r="F96" s="26" t="s">
        <v>18</v>
      </c>
      <c r="G96" s="7" t="s">
        <v>19</v>
      </c>
      <c r="H96" s="8" t="s">
        <v>152</v>
      </c>
      <c r="I96" s="26"/>
      <c r="J96" s="107">
        <v>24</v>
      </c>
      <c r="K96" s="10"/>
      <c r="L96" s="116"/>
      <c r="M96" s="115"/>
      <c r="N96" s="10"/>
      <c r="O96" s="42">
        <v>0</v>
      </c>
      <c r="P96" s="266">
        <f t="shared" si="1"/>
        <v>0</v>
      </c>
    </row>
    <row r="97" spans="1:16" s="118" customFormat="1" ht="12" customHeight="1" x14ac:dyDescent="0.25">
      <c r="A97" s="7" t="s">
        <v>516</v>
      </c>
      <c r="B97" s="26">
        <v>2</v>
      </c>
      <c r="C97" s="26">
        <v>150</v>
      </c>
      <c r="D97" s="26" t="s">
        <v>50</v>
      </c>
      <c r="E97" s="26">
        <v>65</v>
      </c>
      <c r="F97" s="26" t="s">
        <v>18</v>
      </c>
      <c r="G97" s="7" t="s">
        <v>19</v>
      </c>
      <c r="H97" s="8" t="s">
        <v>152</v>
      </c>
      <c r="I97" s="26"/>
      <c r="J97" s="107">
        <v>24</v>
      </c>
      <c r="K97" s="10"/>
      <c r="L97" s="116"/>
      <c r="M97" s="115"/>
      <c r="N97" s="10"/>
      <c r="O97" s="42">
        <v>0</v>
      </c>
      <c r="P97" s="266">
        <f t="shared" si="1"/>
        <v>0</v>
      </c>
    </row>
    <row r="98" spans="1:16" s="118" customFormat="1" ht="12" customHeight="1" x14ac:dyDescent="0.25">
      <c r="A98" s="7" t="s">
        <v>517</v>
      </c>
      <c r="B98" s="26">
        <v>1</v>
      </c>
      <c r="C98" s="26">
        <v>120</v>
      </c>
      <c r="D98" s="26" t="s">
        <v>50</v>
      </c>
      <c r="E98" s="26">
        <v>65</v>
      </c>
      <c r="F98" s="26" t="s">
        <v>18</v>
      </c>
      <c r="G98" s="7" t="s">
        <v>19</v>
      </c>
      <c r="H98" s="8" t="s">
        <v>152</v>
      </c>
      <c r="I98" s="26" t="s">
        <v>47</v>
      </c>
      <c r="J98" s="107">
        <v>24</v>
      </c>
      <c r="K98" s="10"/>
      <c r="L98" s="116"/>
      <c r="M98" s="115"/>
      <c r="N98" s="10"/>
      <c r="O98" s="42">
        <v>0</v>
      </c>
      <c r="P98" s="266">
        <f t="shared" si="1"/>
        <v>0</v>
      </c>
    </row>
    <row r="99" spans="1:16" s="118" customFormat="1" ht="12" customHeight="1" x14ac:dyDescent="0.25">
      <c r="A99" s="7" t="s">
        <v>518</v>
      </c>
      <c r="B99" s="26" t="s">
        <v>23</v>
      </c>
      <c r="C99" s="26">
        <v>45</v>
      </c>
      <c r="D99" s="26" t="s">
        <v>50</v>
      </c>
      <c r="E99" s="26">
        <v>24</v>
      </c>
      <c r="F99" s="26" t="s">
        <v>18</v>
      </c>
      <c r="G99" s="7" t="s">
        <v>21</v>
      </c>
      <c r="H99" s="8" t="s">
        <v>153</v>
      </c>
      <c r="I99" s="26"/>
      <c r="J99" s="107">
        <v>36</v>
      </c>
      <c r="K99" s="10"/>
      <c r="L99" s="116"/>
      <c r="M99" s="115"/>
      <c r="N99" s="10"/>
      <c r="O99" s="42">
        <v>0</v>
      </c>
      <c r="P99" s="266">
        <f t="shared" si="1"/>
        <v>0</v>
      </c>
    </row>
    <row r="100" spans="1:16" s="118" customFormat="1" ht="12" customHeight="1" x14ac:dyDescent="0.25">
      <c r="A100" s="7" t="s">
        <v>519</v>
      </c>
      <c r="B100" s="26" t="s">
        <v>24</v>
      </c>
      <c r="C100" s="26">
        <v>75</v>
      </c>
      <c r="D100" s="26" t="s">
        <v>50</v>
      </c>
      <c r="E100" s="26">
        <v>26</v>
      </c>
      <c r="F100" s="26" t="s">
        <v>18</v>
      </c>
      <c r="G100" s="7" t="s">
        <v>21</v>
      </c>
      <c r="H100" s="8" t="s">
        <v>153</v>
      </c>
      <c r="I100" s="26"/>
      <c r="J100" s="107">
        <v>36</v>
      </c>
      <c r="K100" s="10"/>
      <c r="L100" s="116"/>
      <c r="M100" s="115"/>
      <c r="N100" s="10"/>
      <c r="O100" s="42">
        <v>0</v>
      </c>
      <c r="P100" s="266">
        <f t="shared" si="1"/>
        <v>0</v>
      </c>
    </row>
    <row r="101" spans="1:16" s="118" customFormat="1" ht="12" customHeight="1" x14ac:dyDescent="0.25">
      <c r="A101" s="7" t="s">
        <v>520</v>
      </c>
      <c r="B101" s="26" t="s">
        <v>23</v>
      </c>
      <c r="C101" s="26">
        <v>75</v>
      </c>
      <c r="D101" s="26" t="s">
        <v>50</v>
      </c>
      <c r="E101" s="26">
        <v>60</v>
      </c>
      <c r="F101" s="26" t="s">
        <v>18</v>
      </c>
      <c r="G101" s="7" t="s">
        <v>21</v>
      </c>
      <c r="H101" s="28"/>
      <c r="I101" s="26" t="s">
        <v>46</v>
      </c>
      <c r="J101" s="107">
        <v>36</v>
      </c>
      <c r="K101" s="10"/>
      <c r="L101" s="116"/>
      <c r="M101" s="115"/>
      <c r="N101" s="10"/>
      <c r="O101" s="42">
        <v>0</v>
      </c>
      <c r="P101" s="266">
        <f t="shared" si="1"/>
        <v>0</v>
      </c>
    </row>
    <row r="102" spans="1:16" s="118" customFormat="1" ht="12" customHeight="1" x14ac:dyDescent="0.25">
      <c r="A102" s="7" t="s">
        <v>521</v>
      </c>
      <c r="B102" s="26" t="s">
        <v>24</v>
      </c>
      <c r="C102" s="26">
        <v>75</v>
      </c>
      <c r="D102" s="26" t="s">
        <v>50</v>
      </c>
      <c r="E102" s="26">
        <v>60</v>
      </c>
      <c r="F102" s="26" t="s">
        <v>18</v>
      </c>
      <c r="G102" s="7" t="s">
        <v>21</v>
      </c>
      <c r="H102" s="28"/>
      <c r="I102" s="26" t="s">
        <v>46</v>
      </c>
      <c r="J102" s="107">
        <v>36</v>
      </c>
      <c r="K102" s="10"/>
      <c r="L102" s="116"/>
      <c r="M102" s="115"/>
      <c r="N102" s="10"/>
      <c r="O102" s="42">
        <v>0</v>
      </c>
      <c r="P102" s="266">
        <f t="shared" si="1"/>
        <v>0</v>
      </c>
    </row>
    <row r="103" spans="1:16" s="118" customFormat="1" ht="12" customHeight="1" x14ac:dyDescent="0.25">
      <c r="A103" s="7" t="s">
        <v>522</v>
      </c>
      <c r="B103" s="26" t="s">
        <v>16</v>
      </c>
      <c r="C103" s="26">
        <v>75</v>
      </c>
      <c r="D103" s="26" t="s">
        <v>50</v>
      </c>
      <c r="E103" s="26">
        <v>60</v>
      </c>
      <c r="F103" s="26" t="s">
        <v>18</v>
      </c>
      <c r="G103" s="7" t="s">
        <v>21</v>
      </c>
      <c r="H103" s="28"/>
      <c r="I103" s="26" t="s">
        <v>46</v>
      </c>
      <c r="J103" s="107">
        <v>36</v>
      </c>
      <c r="K103" s="10"/>
      <c r="L103" s="116"/>
      <c r="M103" s="115"/>
      <c r="N103" s="10"/>
      <c r="O103" s="42">
        <v>0</v>
      </c>
      <c r="P103" s="266">
        <f t="shared" si="1"/>
        <v>0</v>
      </c>
    </row>
    <row r="104" spans="1:16" s="118" customFormat="1" ht="12" customHeight="1" x14ac:dyDescent="0.25">
      <c r="A104" s="7" t="s">
        <v>523</v>
      </c>
      <c r="B104" s="26" t="s">
        <v>24</v>
      </c>
      <c r="C104" s="26">
        <v>90</v>
      </c>
      <c r="D104" s="26" t="s">
        <v>50</v>
      </c>
      <c r="E104" s="26">
        <v>51</v>
      </c>
      <c r="F104" s="26" t="s">
        <v>30</v>
      </c>
      <c r="G104" s="7" t="s">
        <v>19</v>
      </c>
      <c r="H104" s="28"/>
      <c r="I104" s="26" t="s">
        <v>46</v>
      </c>
      <c r="J104" s="107">
        <v>36</v>
      </c>
      <c r="K104" s="10"/>
      <c r="L104" s="116"/>
      <c r="M104" s="115"/>
      <c r="N104" s="10"/>
      <c r="O104" s="42">
        <v>0</v>
      </c>
      <c r="P104" s="266">
        <f t="shared" si="1"/>
        <v>0</v>
      </c>
    </row>
    <row r="105" spans="1:16" s="118" customFormat="1" ht="12" customHeight="1" x14ac:dyDescent="0.25">
      <c r="A105" s="7" t="s">
        <v>524</v>
      </c>
      <c r="B105" s="26" t="s">
        <v>16</v>
      </c>
      <c r="C105" s="26">
        <v>90</v>
      </c>
      <c r="D105" s="26" t="s">
        <v>50</v>
      </c>
      <c r="E105" s="26">
        <v>26</v>
      </c>
      <c r="F105" s="26" t="s">
        <v>30</v>
      </c>
      <c r="G105" s="7" t="s">
        <v>40</v>
      </c>
      <c r="H105" s="8" t="s">
        <v>152</v>
      </c>
      <c r="I105" s="26"/>
      <c r="J105" s="107">
        <v>36</v>
      </c>
      <c r="K105" s="10"/>
      <c r="L105" s="116"/>
      <c r="M105" s="115"/>
      <c r="N105" s="10"/>
      <c r="O105" s="42">
        <v>0</v>
      </c>
      <c r="P105" s="266">
        <f t="shared" si="1"/>
        <v>0</v>
      </c>
    </row>
    <row r="106" spans="1:16" s="118" customFormat="1" ht="12" customHeight="1" x14ac:dyDescent="0.25">
      <c r="A106" s="7" t="s">
        <v>525</v>
      </c>
      <c r="B106" s="26" t="s">
        <v>39</v>
      </c>
      <c r="C106" s="26">
        <v>75</v>
      </c>
      <c r="D106" s="26" t="s">
        <v>50</v>
      </c>
      <c r="E106" s="26">
        <v>13</v>
      </c>
      <c r="F106" s="26" t="s">
        <v>30</v>
      </c>
      <c r="G106" s="7" t="s">
        <v>40</v>
      </c>
      <c r="H106" s="8" t="s">
        <v>153</v>
      </c>
      <c r="I106" s="26"/>
      <c r="J106" s="107">
        <v>36</v>
      </c>
      <c r="K106" s="10"/>
      <c r="L106" s="116"/>
      <c r="M106" s="115"/>
      <c r="N106" s="10"/>
      <c r="O106" s="42">
        <v>0</v>
      </c>
      <c r="P106" s="266">
        <f t="shared" si="1"/>
        <v>0</v>
      </c>
    </row>
    <row r="107" spans="1:16" s="118" customFormat="1" ht="12" customHeight="1" x14ac:dyDescent="0.25">
      <c r="A107" s="7" t="s">
        <v>526</v>
      </c>
      <c r="B107" s="26" t="s">
        <v>24</v>
      </c>
      <c r="C107" s="26">
        <v>90</v>
      </c>
      <c r="D107" s="26" t="s">
        <v>50</v>
      </c>
      <c r="E107" s="26">
        <v>26</v>
      </c>
      <c r="F107" s="26" t="s">
        <v>30</v>
      </c>
      <c r="G107" s="7" t="s">
        <v>40</v>
      </c>
      <c r="H107" s="8" t="s">
        <v>152</v>
      </c>
      <c r="I107" s="26"/>
      <c r="J107" s="107">
        <v>36</v>
      </c>
      <c r="K107" s="10"/>
      <c r="L107" s="116"/>
      <c r="M107" s="115"/>
      <c r="N107" s="10"/>
      <c r="O107" s="42">
        <v>0</v>
      </c>
      <c r="P107" s="266">
        <f t="shared" si="1"/>
        <v>0</v>
      </c>
    </row>
    <row r="108" spans="1:16" s="118" customFormat="1" ht="12" customHeight="1" x14ac:dyDescent="0.25">
      <c r="A108" s="7" t="s">
        <v>527</v>
      </c>
      <c r="B108" s="26" t="s">
        <v>23</v>
      </c>
      <c r="C108" s="26">
        <v>90</v>
      </c>
      <c r="D108" s="26" t="s">
        <v>50</v>
      </c>
      <c r="E108" s="26">
        <v>26</v>
      </c>
      <c r="F108" s="26" t="s">
        <v>30</v>
      </c>
      <c r="G108" s="7" t="s">
        <v>40</v>
      </c>
      <c r="H108" s="8" t="s">
        <v>152</v>
      </c>
      <c r="I108" s="26"/>
      <c r="J108" s="107">
        <v>36</v>
      </c>
      <c r="K108" s="10"/>
      <c r="L108" s="116"/>
      <c r="M108" s="115"/>
      <c r="N108" s="10"/>
      <c r="O108" s="42">
        <v>0</v>
      </c>
      <c r="P108" s="266">
        <f t="shared" si="1"/>
        <v>0</v>
      </c>
    </row>
    <row r="109" spans="1:16" s="118" customFormat="1" ht="12" customHeight="1" x14ac:dyDescent="0.25">
      <c r="A109" s="7" t="s">
        <v>528</v>
      </c>
      <c r="B109" s="26" t="s">
        <v>51</v>
      </c>
      <c r="C109" s="26">
        <v>60</v>
      </c>
      <c r="D109" s="26" t="s">
        <v>56</v>
      </c>
      <c r="E109" s="26">
        <v>13</v>
      </c>
      <c r="F109" s="26" t="s">
        <v>30</v>
      </c>
      <c r="G109" s="7" t="s">
        <v>40</v>
      </c>
      <c r="H109" s="8" t="s">
        <v>153</v>
      </c>
      <c r="I109" s="26"/>
      <c r="J109" s="107">
        <v>36</v>
      </c>
      <c r="K109" s="10"/>
      <c r="L109" s="116"/>
      <c r="M109" s="115"/>
      <c r="N109" s="10"/>
      <c r="O109" s="42">
        <v>0</v>
      </c>
      <c r="P109" s="266">
        <f t="shared" si="1"/>
        <v>0</v>
      </c>
    </row>
    <row r="110" spans="1:16" s="118" customFormat="1" ht="12" customHeight="1" x14ac:dyDescent="0.25">
      <c r="A110" s="7" t="s">
        <v>529</v>
      </c>
      <c r="B110" s="26" t="s">
        <v>39</v>
      </c>
      <c r="C110" s="26">
        <v>90</v>
      </c>
      <c r="D110" s="26" t="s">
        <v>50</v>
      </c>
      <c r="E110" s="26">
        <v>17</v>
      </c>
      <c r="F110" s="26" t="s">
        <v>30</v>
      </c>
      <c r="G110" s="7" t="s">
        <v>40</v>
      </c>
      <c r="H110" s="8" t="s">
        <v>152</v>
      </c>
      <c r="I110" s="26"/>
      <c r="J110" s="107">
        <v>36</v>
      </c>
      <c r="K110" s="10"/>
      <c r="L110" s="116"/>
      <c r="M110" s="115"/>
      <c r="N110" s="10"/>
      <c r="O110" s="42">
        <v>0</v>
      </c>
      <c r="P110" s="266">
        <f t="shared" si="1"/>
        <v>0</v>
      </c>
    </row>
    <row r="111" spans="1:16" s="118" customFormat="1" ht="12" customHeight="1" x14ac:dyDescent="0.25">
      <c r="A111" s="7" t="s">
        <v>530</v>
      </c>
      <c r="B111" s="26" t="s">
        <v>39</v>
      </c>
      <c r="C111" s="26">
        <v>75</v>
      </c>
      <c r="D111" s="26" t="s">
        <v>50</v>
      </c>
      <c r="E111" s="26">
        <v>17</v>
      </c>
      <c r="F111" s="26" t="s">
        <v>30</v>
      </c>
      <c r="G111" s="7" t="s">
        <v>40</v>
      </c>
      <c r="H111" s="8" t="s">
        <v>153</v>
      </c>
      <c r="I111" s="26"/>
      <c r="J111" s="107">
        <v>36</v>
      </c>
      <c r="K111" s="10"/>
      <c r="L111" s="116"/>
      <c r="M111" s="115"/>
      <c r="N111" s="10"/>
      <c r="O111" s="42">
        <v>0</v>
      </c>
      <c r="P111" s="266">
        <f t="shared" si="1"/>
        <v>0</v>
      </c>
    </row>
    <row r="112" spans="1:16" s="118" customFormat="1" ht="12" customHeight="1" x14ac:dyDescent="0.25">
      <c r="A112" s="7" t="s">
        <v>531</v>
      </c>
      <c r="B112" s="26" t="s">
        <v>23</v>
      </c>
      <c r="C112" s="26">
        <v>45</v>
      </c>
      <c r="D112" s="26" t="s">
        <v>50</v>
      </c>
      <c r="E112" s="26">
        <v>24</v>
      </c>
      <c r="F112" s="26" t="s">
        <v>18</v>
      </c>
      <c r="G112" s="7" t="s">
        <v>21</v>
      </c>
      <c r="H112" s="8" t="s">
        <v>153</v>
      </c>
      <c r="I112" s="26" t="s">
        <v>22</v>
      </c>
      <c r="J112" s="107">
        <v>36</v>
      </c>
      <c r="K112" s="10"/>
      <c r="L112" s="116"/>
      <c r="M112" s="115"/>
      <c r="N112" s="10"/>
      <c r="O112" s="42">
        <v>0</v>
      </c>
      <c r="P112" s="266">
        <f t="shared" si="1"/>
        <v>0</v>
      </c>
    </row>
    <row r="113" spans="1:16" s="118" customFormat="1" ht="12" customHeight="1" x14ac:dyDescent="0.25">
      <c r="A113" s="7" t="s">
        <v>532</v>
      </c>
      <c r="B113" s="26" t="s">
        <v>16</v>
      </c>
      <c r="C113" s="26">
        <v>45</v>
      </c>
      <c r="D113" s="26" t="s">
        <v>50</v>
      </c>
      <c r="E113" s="26">
        <v>19</v>
      </c>
      <c r="F113" s="26" t="s">
        <v>18</v>
      </c>
      <c r="G113" s="7" t="s">
        <v>21</v>
      </c>
      <c r="H113" s="8" t="s">
        <v>153</v>
      </c>
      <c r="I113" s="26"/>
      <c r="J113" s="107">
        <v>36</v>
      </c>
      <c r="K113" s="10"/>
      <c r="L113" s="116"/>
      <c r="M113" s="115"/>
      <c r="N113" s="10"/>
      <c r="O113" s="42">
        <v>0</v>
      </c>
      <c r="P113" s="266">
        <f t="shared" si="1"/>
        <v>0</v>
      </c>
    </row>
    <row r="114" spans="1:16" s="118" customFormat="1" ht="12" customHeight="1" x14ac:dyDescent="0.25">
      <c r="A114" s="7" t="s">
        <v>533</v>
      </c>
      <c r="B114" s="26" t="s">
        <v>23</v>
      </c>
      <c r="C114" s="26">
        <v>90</v>
      </c>
      <c r="D114" s="26" t="s">
        <v>50</v>
      </c>
      <c r="E114" s="26">
        <v>17</v>
      </c>
      <c r="F114" s="26" t="s">
        <v>30</v>
      </c>
      <c r="G114" s="7" t="s">
        <v>19</v>
      </c>
      <c r="H114" s="8" t="s">
        <v>153</v>
      </c>
      <c r="I114" s="26"/>
      <c r="J114" s="107">
        <v>36</v>
      </c>
      <c r="K114" s="10"/>
      <c r="L114" s="116"/>
      <c r="M114" s="115"/>
      <c r="N114" s="10"/>
      <c r="O114" s="42">
        <v>0</v>
      </c>
      <c r="P114" s="266">
        <f t="shared" si="1"/>
        <v>0</v>
      </c>
    </row>
    <row r="115" spans="1:16" s="118" customFormat="1" ht="12" customHeight="1" x14ac:dyDescent="0.25">
      <c r="A115" s="7" t="s">
        <v>534</v>
      </c>
      <c r="B115" s="26">
        <v>5</v>
      </c>
      <c r="C115" s="26" t="s">
        <v>57</v>
      </c>
      <c r="D115" s="26" t="s">
        <v>26</v>
      </c>
      <c r="E115" s="26">
        <v>55</v>
      </c>
      <c r="F115" s="26" t="s">
        <v>18</v>
      </c>
      <c r="G115" s="77" t="s">
        <v>58</v>
      </c>
      <c r="H115" s="8" t="s">
        <v>152</v>
      </c>
      <c r="I115" s="26"/>
      <c r="J115" s="107">
        <v>84</v>
      </c>
      <c r="K115" s="10"/>
      <c r="L115" s="116"/>
      <c r="M115" s="115"/>
      <c r="N115" s="10"/>
      <c r="O115" s="42">
        <v>0</v>
      </c>
      <c r="P115" s="266">
        <f t="shared" si="1"/>
        <v>0</v>
      </c>
    </row>
    <row r="116" spans="1:16" x14ac:dyDescent="0.25">
      <c r="A116" s="324" t="s">
        <v>394</v>
      </c>
      <c r="B116" s="324"/>
      <c r="C116" s="324"/>
      <c r="D116" s="324"/>
      <c r="E116" s="324"/>
      <c r="F116" s="324"/>
      <c r="G116" s="324"/>
      <c r="H116" s="324"/>
      <c r="I116" s="324"/>
      <c r="J116" s="324"/>
      <c r="K116" s="324"/>
      <c r="L116" s="324"/>
      <c r="M116" s="324"/>
      <c r="N116" s="324"/>
      <c r="O116" s="324"/>
      <c r="P116" s="324"/>
    </row>
  </sheetData>
  <mergeCells count="11">
    <mergeCell ref="A116:P116"/>
    <mergeCell ref="A1:D1"/>
    <mergeCell ref="O1:P1"/>
    <mergeCell ref="A9:P9"/>
    <mergeCell ref="H10:I10"/>
    <mergeCell ref="A3:P3"/>
    <mergeCell ref="A4:P4"/>
    <mergeCell ref="A5:P5"/>
    <mergeCell ref="A6:P6"/>
    <mergeCell ref="A7:P7"/>
    <mergeCell ref="A8:P8"/>
  </mergeCells>
  <pageMargins left="0.7" right="0.7" top="0.75" bottom="0.75" header="0.3" footer="0.3"/>
  <pageSetup paperSize="9" scale="62" fitToHeight="0" orientation="landscape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P138"/>
  <sheetViews>
    <sheetView topLeftCell="A99" zoomScale="120" zoomScaleNormal="120" workbookViewId="0">
      <selection activeCell="H2" sqref="H2"/>
    </sheetView>
  </sheetViews>
  <sheetFormatPr defaultColWidth="9.140625" defaultRowHeight="12" x14ac:dyDescent="0.25"/>
  <cols>
    <col min="1" max="1" width="9" style="1" customWidth="1"/>
    <col min="2" max="4" width="11.5703125" style="1" customWidth="1"/>
    <col min="5" max="5" width="8.140625" style="1" customWidth="1"/>
    <col min="6" max="6" width="6.7109375" style="1" customWidth="1"/>
    <col min="7" max="7" width="45.140625" style="35" customWidth="1"/>
    <col min="8" max="8" width="11.5703125" style="1" customWidth="1"/>
    <col min="9" max="9" width="17.85546875" style="49" customWidth="1"/>
    <col min="10" max="10" width="9.140625" style="185" customWidth="1"/>
    <col min="11" max="11" width="10.28515625" style="1" customWidth="1"/>
    <col min="12" max="12" width="11.5703125" style="1" customWidth="1"/>
    <col min="13" max="13" width="10" style="1" customWidth="1"/>
    <col min="14" max="14" width="9.42578125" style="1" customWidth="1"/>
    <col min="15" max="15" width="11.28515625" style="1" customWidth="1"/>
    <col min="16" max="16" width="13.42578125" style="50" customWidth="1"/>
    <col min="17" max="16384" width="9.140625" style="35"/>
  </cols>
  <sheetData>
    <row r="1" spans="1:16" ht="35.25" customHeight="1" x14ac:dyDescent="0.25">
      <c r="A1" s="340" t="str">
        <f>'Formularz oferty'!D5</f>
        <v>DFP.271.72.2025.KK</v>
      </c>
      <c r="B1" s="340"/>
      <c r="C1" s="340"/>
      <c r="D1" s="34"/>
      <c r="E1" s="30"/>
      <c r="F1" s="31"/>
      <c r="G1" s="32" t="s">
        <v>0</v>
      </c>
      <c r="H1" s="29"/>
      <c r="O1" s="329" t="s">
        <v>1</v>
      </c>
      <c r="P1" s="316"/>
    </row>
    <row r="2" spans="1:16" ht="29.25" customHeight="1" x14ac:dyDescent="0.25">
      <c r="C2" s="19"/>
      <c r="D2" s="33" t="s">
        <v>2</v>
      </c>
      <c r="E2" s="30">
        <v>4</v>
      </c>
      <c r="F2" s="31"/>
      <c r="G2" s="248" t="s">
        <v>393</v>
      </c>
      <c r="H2" s="269">
        <f>SUM(P15:P137)</f>
        <v>0</v>
      </c>
    </row>
    <row r="3" spans="1:16" s="51" customFormat="1" ht="19.5" customHeight="1" x14ac:dyDescent="0.25">
      <c r="A3" s="331" t="s">
        <v>296</v>
      </c>
      <c r="B3" s="332"/>
      <c r="C3" s="332"/>
      <c r="D3" s="332"/>
      <c r="E3" s="332"/>
      <c r="F3" s="332"/>
      <c r="G3" s="332"/>
      <c r="H3" s="332"/>
      <c r="I3" s="332"/>
      <c r="J3" s="332"/>
      <c r="K3" s="332"/>
      <c r="L3" s="332"/>
      <c r="M3" s="332"/>
      <c r="N3" s="332"/>
      <c r="O3" s="332"/>
      <c r="P3" s="332"/>
    </row>
    <row r="4" spans="1:16" s="52" customFormat="1" ht="15" customHeight="1" x14ac:dyDescent="0.25">
      <c r="A4" s="333" t="s">
        <v>366</v>
      </c>
      <c r="B4" s="334"/>
      <c r="C4" s="334"/>
      <c r="D4" s="334"/>
      <c r="E4" s="334"/>
      <c r="F4" s="334"/>
      <c r="G4" s="334"/>
      <c r="H4" s="334"/>
      <c r="I4" s="334"/>
      <c r="J4" s="334"/>
      <c r="K4" s="334"/>
      <c r="L4" s="334"/>
      <c r="M4" s="334"/>
      <c r="N4" s="334"/>
      <c r="O4" s="334"/>
      <c r="P4" s="334"/>
    </row>
    <row r="5" spans="1:16" s="51" customFormat="1" ht="26.1" customHeight="1" x14ac:dyDescent="0.25">
      <c r="A5" s="331" t="s">
        <v>367</v>
      </c>
      <c r="B5" s="332"/>
      <c r="C5" s="332"/>
      <c r="D5" s="332"/>
      <c r="E5" s="332"/>
      <c r="F5" s="332"/>
      <c r="G5" s="332"/>
      <c r="H5" s="332"/>
      <c r="I5" s="332"/>
      <c r="J5" s="332"/>
      <c r="K5" s="332"/>
      <c r="L5" s="332"/>
      <c r="M5" s="332"/>
      <c r="N5" s="332"/>
      <c r="O5" s="332"/>
      <c r="P5" s="332"/>
    </row>
    <row r="6" spans="1:16" s="51" customFormat="1" ht="26.1" customHeight="1" x14ac:dyDescent="0.25">
      <c r="A6" s="335" t="s">
        <v>580</v>
      </c>
      <c r="B6" s="336"/>
      <c r="C6" s="336"/>
      <c r="D6" s="336"/>
      <c r="E6" s="336"/>
      <c r="F6" s="336"/>
      <c r="G6" s="336"/>
      <c r="H6" s="336"/>
      <c r="I6" s="336"/>
      <c r="J6" s="336"/>
      <c r="K6" s="336"/>
      <c r="L6" s="336"/>
      <c r="M6" s="336"/>
      <c r="N6" s="336"/>
      <c r="O6" s="336"/>
      <c r="P6" s="336"/>
    </row>
    <row r="7" spans="1:16" s="51" customFormat="1" ht="26.1" customHeight="1" x14ac:dyDescent="0.25">
      <c r="A7" s="331" t="s">
        <v>368</v>
      </c>
      <c r="B7" s="332"/>
      <c r="C7" s="332"/>
      <c r="D7" s="332"/>
      <c r="E7" s="332"/>
      <c r="F7" s="332"/>
      <c r="G7" s="332"/>
      <c r="H7" s="332"/>
      <c r="I7" s="332"/>
      <c r="J7" s="332"/>
      <c r="K7" s="332"/>
      <c r="L7" s="332"/>
      <c r="M7" s="332"/>
      <c r="N7" s="332"/>
      <c r="O7" s="332"/>
      <c r="P7" s="332"/>
    </row>
    <row r="8" spans="1:16" s="51" customFormat="1" ht="30" customHeight="1" x14ac:dyDescent="0.25">
      <c r="A8" s="333" t="s">
        <v>590</v>
      </c>
      <c r="B8" s="334"/>
      <c r="C8" s="334"/>
      <c r="D8" s="334"/>
      <c r="E8" s="334"/>
      <c r="F8" s="334"/>
      <c r="G8" s="334"/>
      <c r="H8" s="334"/>
      <c r="I8" s="334"/>
      <c r="J8" s="334"/>
      <c r="K8" s="334"/>
      <c r="L8" s="334"/>
      <c r="M8" s="334"/>
      <c r="N8" s="334"/>
      <c r="O8" s="334"/>
      <c r="P8" s="334"/>
    </row>
    <row r="9" spans="1:16" s="51" customFormat="1" ht="19.5" customHeight="1" x14ac:dyDescent="0.25">
      <c r="A9" s="331" t="s">
        <v>369</v>
      </c>
      <c r="B9" s="332"/>
      <c r="C9" s="332"/>
      <c r="D9" s="332"/>
      <c r="E9" s="332"/>
      <c r="F9" s="332"/>
      <c r="G9" s="332"/>
      <c r="H9" s="332"/>
      <c r="I9" s="332"/>
      <c r="J9" s="332"/>
      <c r="K9" s="332"/>
      <c r="L9" s="332"/>
      <c r="M9" s="332"/>
      <c r="N9" s="332"/>
      <c r="O9" s="332"/>
      <c r="P9" s="332"/>
    </row>
    <row r="10" spans="1:16" s="51" customFormat="1" ht="14.25" customHeight="1" x14ac:dyDescent="0.25">
      <c r="A10" s="331" t="s">
        <v>370</v>
      </c>
      <c r="B10" s="332"/>
      <c r="C10" s="332"/>
      <c r="D10" s="332"/>
      <c r="E10" s="332"/>
      <c r="F10" s="332"/>
      <c r="G10" s="332"/>
      <c r="H10" s="332"/>
      <c r="I10" s="332"/>
      <c r="J10" s="332"/>
      <c r="K10" s="332"/>
      <c r="L10" s="332"/>
      <c r="M10" s="332"/>
      <c r="N10" s="332"/>
      <c r="O10" s="332"/>
      <c r="P10" s="332"/>
    </row>
    <row r="11" spans="1:16" s="51" customFormat="1" ht="16.5" customHeight="1" x14ac:dyDescent="0.25">
      <c r="A11" s="331" t="s">
        <v>371</v>
      </c>
      <c r="B11" s="332"/>
      <c r="C11" s="332"/>
      <c r="D11" s="332"/>
      <c r="E11" s="332"/>
      <c r="F11" s="332"/>
      <c r="G11" s="332"/>
      <c r="H11" s="332"/>
      <c r="I11" s="332"/>
      <c r="J11" s="332"/>
      <c r="K11" s="332"/>
      <c r="L11" s="332"/>
      <c r="M11" s="332"/>
      <c r="N11" s="332"/>
      <c r="O11" s="332"/>
      <c r="P11" s="332"/>
    </row>
    <row r="12" spans="1:16" s="52" customFormat="1" ht="18" customHeight="1" x14ac:dyDescent="0.25">
      <c r="A12" s="333" t="s">
        <v>372</v>
      </c>
      <c r="B12" s="339"/>
      <c r="C12" s="339"/>
      <c r="D12" s="339"/>
      <c r="E12" s="339"/>
      <c r="F12" s="339"/>
      <c r="G12" s="339"/>
      <c r="H12" s="339"/>
      <c r="I12" s="339"/>
      <c r="J12" s="339"/>
      <c r="K12" s="339"/>
      <c r="L12" s="339"/>
      <c r="M12" s="339"/>
      <c r="N12" s="339"/>
      <c r="O12" s="339"/>
      <c r="P12" s="339"/>
    </row>
    <row r="13" spans="1:16" s="52" customFormat="1" ht="26.1" customHeight="1" x14ac:dyDescent="0.25">
      <c r="A13" s="337" t="s">
        <v>373</v>
      </c>
      <c r="B13" s="338"/>
      <c r="C13" s="338"/>
      <c r="D13" s="338"/>
      <c r="E13" s="338"/>
      <c r="F13" s="338"/>
      <c r="G13" s="338"/>
      <c r="H13" s="338"/>
      <c r="I13" s="338"/>
      <c r="J13" s="338"/>
      <c r="K13" s="338"/>
      <c r="L13" s="338"/>
      <c r="M13" s="338"/>
      <c r="N13" s="338"/>
      <c r="O13" s="338"/>
      <c r="P13" s="338"/>
    </row>
    <row r="14" spans="1:16" ht="38.25" customHeight="1" x14ac:dyDescent="0.25">
      <c r="A14" s="253" t="s">
        <v>3</v>
      </c>
      <c r="B14" s="253" t="s">
        <v>4</v>
      </c>
      <c r="C14" s="253" t="s">
        <v>66</v>
      </c>
      <c r="D14" s="253" t="s">
        <v>6</v>
      </c>
      <c r="E14" s="253" t="s">
        <v>67</v>
      </c>
      <c r="F14" s="253" t="s">
        <v>8</v>
      </c>
      <c r="G14" s="253" t="s">
        <v>9</v>
      </c>
      <c r="H14" s="330" t="s">
        <v>10</v>
      </c>
      <c r="I14" s="330"/>
      <c r="J14" s="254" t="s">
        <v>11</v>
      </c>
      <c r="K14" s="253" t="s">
        <v>12</v>
      </c>
      <c r="L14" s="255" t="s">
        <v>14</v>
      </c>
      <c r="M14" s="255" t="s">
        <v>13</v>
      </c>
      <c r="N14" s="255" t="s">
        <v>15</v>
      </c>
      <c r="O14" s="255" t="s">
        <v>436</v>
      </c>
      <c r="P14" s="256" t="s">
        <v>435</v>
      </c>
    </row>
    <row r="15" spans="1:16" s="76" customFormat="1" x14ac:dyDescent="0.25">
      <c r="A15" s="53" t="s">
        <v>390</v>
      </c>
      <c r="B15" s="53" t="s">
        <v>62</v>
      </c>
      <c r="C15" s="53" t="s">
        <v>68</v>
      </c>
      <c r="D15" s="53" t="s">
        <v>69</v>
      </c>
      <c r="E15" s="53">
        <v>6</v>
      </c>
      <c r="F15" s="53">
        <v>2</v>
      </c>
      <c r="G15" s="53" t="s">
        <v>70</v>
      </c>
      <c r="H15" s="8" t="s">
        <v>153</v>
      </c>
      <c r="I15" s="54"/>
      <c r="J15" s="186">
        <v>12</v>
      </c>
      <c r="K15" s="53"/>
      <c r="L15" s="55"/>
      <c r="M15" s="56"/>
      <c r="N15" s="55"/>
      <c r="O15" s="272">
        <v>0</v>
      </c>
      <c r="P15" s="270">
        <f>ROUND(ROUND(J15,2)*ROUND(O15,2),2)</f>
        <v>0</v>
      </c>
    </row>
    <row r="16" spans="1:16" s="76" customFormat="1" x14ac:dyDescent="0.25">
      <c r="A16" s="53" t="s">
        <v>395</v>
      </c>
      <c r="B16" s="53" t="s">
        <v>63</v>
      </c>
      <c r="C16" s="53" t="s">
        <v>68</v>
      </c>
      <c r="D16" s="53" t="s">
        <v>69</v>
      </c>
      <c r="E16" s="53">
        <v>6</v>
      </c>
      <c r="F16" s="53">
        <v>2</v>
      </c>
      <c r="G16" s="53" t="s">
        <v>70</v>
      </c>
      <c r="H16" s="8" t="s">
        <v>153</v>
      </c>
      <c r="I16" s="54"/>
      <c r="J16" s="186">
        <v>12</v>
      </c>
      <c r="K16" s="53"/>
      <c r="L16" s="55"/>
      <c r="M16" s="56"/>
      <c r="N16" s="55"/>
      <c r="O16" s="272">
        <v>0</v>
      </c>
      <c r="P16" s="270">
        <f t="shared" ref="P16:P79" si="0">ROUND(ROUND(J16,2)*ROUND(O16,2),2)</f>
        <v>0</v>
      </c>
    </row>
    <row r="17" spans="1:16" s="76" customFormat="1" x14ac:dyDescent="0.25">
      <c r="A17" s="53" t="s">
        <v>400</v>
      </c>
      <c r="B17" s="53">
        <v>0</v>
      </c>
      <c r="C17" s="53" t="s">
        <v>71</v>
      </c>
      <c r="D17" s="53" t="s">
        <v>72</v>
      </c>
      <c r="E17" s="53">
        <v>39</v>
      </c>
      <c r="F17" s="53">
        <v>1</v>
      </c>
      <c r="G17" s="53" t="s">
        <v>21</v>
      </c>
      <c r="H17" s="8" t="s">
        <v>153</v>
      </c>
      <c r="I17" s="54"/>
      <c r="J17" s="186">
        <v>4860</v>
      </c>
      <c r="K17" s="53"/>
      <c r="L17" s="55"/>
      <c r="M17" s="56"/>
      <c r="N17" s="55"/>
      <c r="O17" s="272">
        <v>0</v>
      </c>
      <c r="P17" s="270">
        <f t="shared" si="0"/>
        <v>0</v>
      </c>
    </row>
    <row r="18" spans="1:16" s="76" customFormat="1" x14ac:dyDescent="0.25">
      <c r="A18" s="53" t="s">
        <v>403</v>
      </c>
      <c r="B18" s="53">
        <v>1</v>
      </c>
      <c r="C18" s="53" t="s">
        <v>73</v>
      </c>
      <c r="D18" s="53" t="s">
        <v>72</v>
      </c>
      <c r="E18" s="53">
        <v>90</v>
      </c>
      <c r="F18" s="53">
        <v>1</v>
      </c>
      <c r="G18" s="53" t="s">
        <v>21</v>
      </c>
      <c r="H18" s="8" t="s">
        <v>153</v>
      </c>
      <c r="I18" s="54"/>
      <c r="J18" s="186">
        <v>2376</v>
      </c>
      <c r="K18" s="53"/>
      <c r="L18" s="55"/>
      <c r="M18" s="56"/>
      <c r="N18" s="55"/>
      <c r="O18" s="272">
        <v>0</v>
      </c>
      <c r="P18" s="270">
        <f t="shared" si="0"/>
        <v>0</v>
      </c>
    </row>
    <row r="19" spans="1:16" s="76" customFormat="1" x14ac:dyDescent="0.25">
      <c r="A19" s="53" t="s">
        <v>441</v>
      </c>
      <c r="B19" s="53" t="s">
        <v>24</v>
      </c>
      <c r="C19" s="53" t="s">
        <v>74</v>
      </c>
      <c r="D19" s="53" t="s">
        <v>72</v>
      </c>
      <c r="E19" s="53">
        <v>24</v>
      </c>
      <c r="F19" s="53">
        <v>1</v>
      </c>
      <c r="G19" s="53" t="s">
        <v>21</v>
      </c>
      <c r="H19" s="8" t="s">
        <v>153</v>
      </c>
      <c r="I19" s="54"/>
      <c r="J19" s="186">
        <v>36</v>
      </c>
      <c r="K19" s="53"/>
      <c r="L19" s="55"/>
      <c r="M19" s="56"/>
      <c r="N19" s="55"/>
      <c r="O19" s="272">
        <v>0</v>
      </c>
      <c r="P19" s="270">
        <f t="shared" si="0"/>
        <v>0</v>
      </c>
    </row>
    <row r="20" spans="1:16" s="76" customFormat="1" x14ac:dyDescent="0.25">
      <c r="A20" s="53" t="s">
        <v>409</v>
      </c>
      <c r="B20" s="53" t="s">
        <v>24</v>
      </c>
      <c r="C20" s="53" t="s">
        <v>74</v>
      </c>
      <c r="D20" s="53" t="s">
        <v>72</v>
      </c>
      <c r="E20" s="53">
        <v>30</v>
      </c>
      <c r="F20" s="53">
        <v>1</v>
      </c>
      <c r="G20" s="53" t="s">
        <v>21</v>
      </c>
      <c r="H20" s="8" t="s">
        <v>153</v>
      </c>
      <c r="I20" s="54"/>
      <c r="J20" s="186">
        <v>6768</v>
      </c>
      <c r="K20" s="53"/>
      <c r="L20" s="55"/>
      <c r="M20" s="56"/>
      <c r="N20" s="55"/>
      <c r="O20" s="272">
        <v>0</v>
      </c>
      <c r="P20" s="270">
        <f t="shared" si="0"/>
        <v>0</v>
      </c>
    </row>
    <row r="21" spans="1:16" s="76" customFormat="1" x14ac:dyDescent="0.25">
      <c r="A21" s="53" t="s">
        <v>411</v>
      </c>
      <c r="B21" s="53" t="s">
        <v>24</v>
      </c>
      <c r="C21" s="53" t="s">
        <v>71</v>
      </c>
      <c r="D21" s="53" t="s">
        <v>72</v>
      </c>
      <c r="E21" s="53">
        <v>30</v>
      </c>
      <c r="F21" s="53">
        <v>1</v>
      </c>
      <c r="G21" s="53" t="s">
        <v>21</v>
      </c>
      <c r="H21" s="8" t="s">
        <v>153</v>
      </c>
      <c r="I21" s="54"/>
      <c r="J21" s="186">
        <v>36</v>
      </c>
      <c r="K21" s="53"/>
      <c r="L21" s="55"/>
      <c r="M21" s="56"/>
      <c r="N21" s="55"/>
      <c r="O21" s="272">
        <v>0</v>
      </c>
      <c r="P21" s="270">
        <f t="shared" si="0"/>
        <v>0</v>
      </c>
    </row>
    <row r="22" spans="1:16" s="76" customFormat="1" x14ac:dyDescent="0.25">
      <c r="A22" s="53" t="s">
        <v>413</v>
      </c>
      <c r="B22" s="53" t="s">
        <v>23</v>
      </c>
      <c r="C22" s="53" t="s">
        <v>75</v>
      </c>
      <c r="D22" s="53" t="s">
        <v>72</v>
      </c>
      <c r="E22" s="53">
        <v>24</v>
      </c>
      <c r="F22" s="53">
        <v>1</v>
      </c>
      <c r="G22" s="53" t="s">
        <v>21</v>
      </c>
      <c r="H22" s="8" t="s">
        <v>153</v>
      </c>
      <c r="I22" s="54"/>
      <c r="J22" s="186">
        <v>2124</v>
      </c>
      <c r="K22" s="53"/>
      <c r="L22" s="55"/>
      <c r="M22" s="56"/>
      <c r="N22" s="55"/>
      <c r="O22" s="272">
        <v>0</v>
      </c>
      <c r="P22" s="270">
        <f t="shared" si="0"/>
        <v>0</v>
      </c>
    </row>
    <row r="23" spans="1:16" s="76" customFormat="1" x14ac:dyDescent="0.25">
      <c r="A23" s="53" t="s">
        <v>415</v>
      </c>
      <c r="B23" s="53" t="s">
        <v>23</v>
      </c>
      <c r="C23" s="53" t="s">
        <v>74</v>
      </c>
      <c r="D23" s="53" t="s">
        <v>72</v>
      </c>
      <c r="E23" s="53">
        <v>24</v>
      </c>
      <c r="F23" s="53">
        <v>1</v>
      </c>
      <c r="G23" s="53" t="s">
        <v>21</v>
      </c>
      <c r="H23" s="8" t="s">
        <v>153</v>
      </c>
      <c r="I23" s="54"/>
      <c r="J23" s="186">
        <v>13536</v>
      </c>
      <c r="K23" s="53"/>
      <c r="L23" s="55"/>
      <c r="M23" s="56"/>
      <c r="N23" s="55"/>
      <c r="O23" s="272">
        <v>0</v>
      </c>
      <c r="P23" s="270">
        <f t="shared" si="0"/>
        <v>0</v>
      </c>
    </row>
    <row r="24" spans="1:16" s="76" customFormat="1" x14ac:dyDescent="0.25">
      <c r="A24" s="53" t="s">
        <v>417</v>
      </c>
      <c r="B24" s="53" t="s">
        <v>16</v>
      </c>
      <c r="C24" s="53" t="s">
        <v>74</v>
      </c>
      <c r="D24" s="53" t="s">
        <v>72</v>
      </c>
      <c r="E24" s="53">
        <v>19</v>
      </c>
      <c r="F24" s="53">
        <v>1</v>
      </c>
      <c r="G24" s="53" t="s">
        <v>21</v>
      </c>
      <c r="H24" s="8" t="s">
        <v>153</v>
      </c>
      <c r="I24" s="54"/>
      <c r="J24" s="186">
        <v>252</v>
      </c>
      <c r="K24" s="53"/>
      <c r="L24" s="55"/>
      <c r="M24" s="56"/>
      <c r="N24" s="55"/>
      <c r="O24" s="272">
        <v>0</v>
      </c>
      <c r="P24" s="270">
        <f t="shared" si="0"/>
        <v>0</v>
      </c>
    </row>
    <row r="25" spans="1:16" s="76" customFormat="1" x14ac:dyDescent="0.25">
      <c r="A25" s="53" t="s">
        <v>419</v>
      </c>
      <c r="B25" s="53" t="s">
        <v>16</v>
      </c>
      <c r="C25" s="53" t="s">
        <v>75</v>
      </c>
      <c r="D25" s="53" t="s">
        <v>72</v>
      </c>
      <c r="E25" s="53">
        <v>19</v>
      </c>
      <c r="F25" s="53">
        <v>1</v>
      </c>
      <c r="G25" s="53" t="s">
        <v>21</v>
      </c>
      <c r="H25" s="8" t="s">
        <v>153</v>
      </c>
      <c r="I25" s="54"/>
      <c r="J25" s="186">
        <v>36</v>
      </c>
      <c r="K25" s="53"/>
      <c r="L25" s="55"/>
      <c r="M25" s="56"/>
      <c r="N25" s="55"/>
      <c r="O25" s="272">
        <v>0</v>
      </c>
      <c r="P25" s="270">
        <f t="shared" si="0"/>
        <v>0</v>
      </c>
    </row>
    <row r="26" spans="1:16" s="76" customFormat="1" x14ac:dyDescent="0.25">
      <c r="A26" s="53" t="s">
        <v>439</v>
      </c>
      <c r="B26" s="53" t="s">
        <v>39</v>
      </c>
      <c r="C26" s="57" t="s">
        <v>75</v>
      </c>
      <c r="D26" s="53" t="s">
        <v>72</v>
      </c>
      <c r="E26" s="57">
        <v>16</v>
      </c>
      <c r="F26" s="53">
        <v>1</v>
      </c>
      <c r="G26" s="53" t="s">
        <v>21</v>
      </c>
      <c r="H26" s="8" t="s">
        <v>153</v>
      </c>
      <c r="I26" s="54"/>
      <c r="J26" s="186">
        <v>108</v>
      </c>
      <c r="K26" s="53"/>
      <c r="L26" s="55"/>
      <c r="M26" s="56"/>
      <c r="N26" s="55"/>
      <c r="O26" s="272">
        <v>0</v>
      </c>
      <c r="P26" s="270">
        <f t="shared" si="0"/>
        <v>0</v>
      </c>
    </row>
    <row r="27" spans="1:16" s="76" customFormat="1" x14ac:dyDescent="0.25">
      <c r="A27" s="53" t="s">
        <v>442</v>
      </c>
      <c r="B27" s="53" t="s">
        <v>23</v>
      </c>
      <c r="C27" s="53" t="s">
        <v>79</v>
      </c>
      <c r="D27" s="53" t="s">
        <v>80</v>
      </c>
      <c r="E27" s="53" t="s">
        <v>81</v>
      </c>
      <c r="F27" s="53">
        <v>1</v>
      </c>
      <c r="G27" s="53" t="s">
        <v>82</v>
      </c>
      <c r="H27" s="8" t="s">
        <v>152</v>
      </c>
      <c r="I27" s="58"/>
      <c r="J27" s="186">
        <v>612</v>
      </c>
      <c r="K27" s="53"/>
      <c r="L27" s="53"/>
      <c r="M27" s="56"/>
      <c r="N27" s="55"/>
      <c r="O27" s="272">
        <v>0</v>
      </c>
      <c r="P27" s="270">
        <f t="shared" si="0"/>
        <v>0</v>
      </c>
    </row>
    <row r="28" spans="1:16" s="76" customFormat="1" x14ac:dyDescent="0.25">
      <c r="A28" s="53" t="s">
        <v>443</v>
      </c>
      <c r="B28" s="53" t="s">
        <v>16</v>
      </c>
      <c r="C28" s="53" t="s">
        <v>79</v>
      </c>
      <c r="D28" s="53" t="s">
        <v>80</v>
      </c>
      <c r="E28" s="53" t="s">
        <v>83</v>
      </c>
      <c r="F28" s="53">
        <v>1</v>
      </c>
      <c r="G28" s="53" t="s">
        <v>19</v>
      </c>
      <c r="H28" s="8" t="s">
        <v>152</v>
      </c>
      <c r="I28" s="58"/>
      <c r="J28" s="186">
        <v>468</v>
      </c>
      <c r="K28" s="53"/>
      <c r="L28" s="53"/>
      <c r="M28" s="56"/>
      <c r="N28" s="55"/>
      <c r="O28" s="272">
        <v>0</v>
      </c>
      <c r="P28" s="270">
        <f t="shared" si="0"/>
        <v>0</v>
      </c>
    </row>
    <row r="29" spans="1:16" s="76" customFormat="1" x14ac:dyDescent="0.25">
      <c r="A29" s="53" t="s">
        <v>444</v>
      </c>
      <c r="B29" s="53">
        <v>0</v>
      </c>
      <c r="C29" s="53" t="s">
        <v>84</v>
      </c>
      <c r="D29" s="53" t="s">
        <v>80</v>
      </c>
      <c r="E29" s="53" t="s">
        <v>85</v>
      </c>
      <c r="F29" s="53">
        <v>1</v>
      </c>
      <c r="G29" s="53" t="s">
        <v>19</v>
      </c>
      <c r="H29" s="8" t="s">
        <v>152</v>
      </c>
      <c r="I29" s="58"/>
      <c r="J29" s="186">
        <v>36</v>
      </c>
      <c r="K29" s="53"/>
      <c r="L29" s="53"/>
      <c r="M29" s="59"/>
      <c r="N29" s="55"/>
      <c r="O29" s="272">
        <v>0</v>
      </c>
      <c r="P29" s="270">
        <f t="shared" si="0"/>
        <v>0</v>
      </c>
    </row>
    <row r="30" spans="1:16" s="76" customFormat="1" x14ac:dyDescent="0.25">
      <c r="A30" s="53" t="s">
        <v>445</v>
      </c>
      <c r="B30" s="53" t="s">
        <v>16</v>
      </c>
      <c r="C30" s="53" t="s">
        <v>86</v>
      </c>
      <c r="D30" s="53" t="s">
        <v>80</v>
      </c>
      <c r="E30" s="53" t="s">
        <v>87</v>
      </c>
      <c r="F30" s="53">
        <v>2</v>
      </c>
      <c r="G30" s="53" t="s">
        <v>19</v>
      </c>
      <c r="H30" s="8" t="s">
        <v>152</v>
      </c>
      <c r="I30" s="54"/>
      <c r="J30" s="186">
        <v>468</v>
      </c>
      <c r="K30" s="53"/>
      <c r="L30" s="53"/>
      <c r="M30" s="59"/>
      <c r="N30" s="55"/>
      <c r="O30" s="272">
        <v>0</v>
      </c>
      <c r="P30" s="270">
        <f t="shared" si="0"/>
        <v>0</v>
      </c>
    </row>
    <row r="31" spans="1:16" s="76" customFormat="1" x14ac:dyDescent="0.25">
      <c r="A31" s="53" t="s">
        <v>446</v>
      </c>
      <c r="B31" s="53">
        <v>1</v>
      </c>
      <c r="C31" s="53" t="s">
        <v>86</v>
      </c>
      <c r="D31" s="53" t="s">
        <v>80</v>
      </c>
      <c r="E31" s="53">
        <v>40</v>
      </c>
      <c r="F31" s="53">
        <v>1</v>
      </c>
      <c r="G31" s="53" t="s">
        <v>19</v>
      </c>
      <c r="H31" s="8" t="s">
        <v>152</v>
      </c>
      <c r="I31" s="54"/>
      <c r="J31" s="186">
        <v>1188</v>
      </c>
      <c r="K31" s="53"/>
      <c r="L31" s="53"/>
      <c r="M31" s="59"/>
      <c r="N31" s="55"/>
      <c r="O31" s="272">
        <v>0</v>
      </c>
      <c r="P31" s="270">
        <f t="shared" si="0"/>
        <v>0</v>
      </c>
    </row>
    <row r="32" spans="1:16" s="76" customFormat="1" x14ac:dyDescent="0.25">
      <c r="A32" s="53" t="s">
        <v>447</v>
      </c>
      <c r="B32" s="53">
        <v>1</v>
      </c>
      <c r="C32" s="53" t="s">
        <v>88</v>
      </c>
      <c r="D32" s="53" t="s">
        <v>80</v>
      </c>
      <c r="E32" s="53">
        <v>40</v>
      </c>
      <c r="F32" s="53">
        <v>1</v>
      </c>
      <c r="G32" s="53" t="s">
        <v>89</v>
      </c>
      <c r="H32" s="8" t="s">
        <v>152</v>
      </c>
      <c r="I32" s="54"/>
      <c r="J32" s="186">
        <v>8160</v>
      </c>
      <c r="K32" s="53"/>
      <c r="L32" s="53"/>
      <c r="M32" s="59"/>
      <c r="N32" s="55"/>
      <c r="O32" s="272">
        <v>0</v>
      </c>
      <c r="P32" s="270">
        <f t="shared" si="0"/>
        <v>0</v>
      </c>
    </row>
    <row r="33" spans="1:16" s="76" customFormat="1" x14ac:dyDescent="0.25">
      <c r="A33" s="53" t="s">
        <v>448</v>
      </c>
      <c r="B33" s="53" t="s">
        <v>39</v>
      </c>
      <c r="C33" s="53" t="s">
        <v>86</v>
      </c>
      <c r="D33" s="53" t="s">
        <v>80</v>
      </c>
      <c r="E33" s="53">
        <v>17</v>
      </c>
      <c r="F33" s="53">
        <v>1</v>
      </c>
      <c r="G33" s="53" t="s">
        <v>19</v>
      </c>
      <c r="H33" s="8" t="s">
        <v>152</v>
      </c>
      <c r="I33" s="54"/>
      <c r="J33" s="186">
        <v>468</v>
      </c>
      <c r="K33" s="53"/>
      <c r="L33" s="53"/>
      <c r="M33" s="59"/>
      <c r="N33" s="55"/>
      <c r="O33" s="272">
        <v>0</v>
      </c>
      <c r="P33" s="270">
        <f t="shared" si="0"/>
        <v>0</v>
      </c>
    </row>
    <row r="34" spans="1:16" s="76" customFormat="1" x14ac:dyDescent="0.25">
      <c r="A34" s="53" t="s">
        <v>449</v>
      </c>
      <c r="B34" s="53">
        <v>0</v>
      </c>
      <c r="C34" s="53" t="s">
        <v>90</v>
      </c>
      <c r="D34" s="53" t="s">
        <v>80</v>
      </c>
      <c r="E34" s="53" t="s">
        <v>91</v>
      </c>
      <c r="F34" s="53">
        <v>1</v>
      </c>
      <c r="G34" s="53" t="s">
        <v>19</v>
      </c>
      <c r="H34" s="8" t="s">
        <v>152</v>
      </c>
      <c r="I34" s="54"/>
      <c r="J34" s="186">
        <v>36</v>
      </c>
      <c r="K34" s="53"/>
      <c r="L34" s="53"/>
      <c r="M34" s="59"/>
      <c r="N34" s="55"/>
      <c r="O34" s="272">
        <v>0</v>
      </c>
      <c r="P34" s="270">
        <f t="shared" si="0"/>
        <v>0</v>
      </c>
    </row>
    <row r="35" spans="1:16" s="76" customFormat="1" x14ac:dyDescent="0.25">
      <c r="A35" s="53" t="s">
        <v>450</v>
      </c>
      <c r="B35" s="53">
        <v>1</v>
      </c>
      <c r="C35" s="53" t="s">
        <v>109</v>
      </c>
      <c r="D35" s="53" t="s">
        <v>80</v>
      </c>
      <c r="E35" s="53">
        <v>40</v>
      </c>
      <c r="F35" s="53">
        <v>1</v>
      </c>
      <c r="G35" s="53" t="s">
        <v>298</v>
      </c>
      <c r="H35" s="8" t="s">
        <v>152</v>
      </c>
      <c r="I35" s="54"/>
      <c r="J35" s="186">
        <v>24</v>
      </c>
      <c r="K35" s="53"/>
      <c r="L35" s="53"/>
      <c r="M35" s="59"/>
      <c r="N35" s="55"/>
      <c r="O35" s="272">
        <v>0</v>
      </c>
      <c r="P35" s="270">
        <f t="shared" si="0"/>
        <v>0</v>
      </c>
    </row>
    <row r="36" spans="1:16" s="76" customFormat="1" x14ac:dyDescent="0.25">
      <c r="A36" s="53" t="s">
        <v>451</v>
      </c>
      <c r="B36" s="199" t="s">
        <v>16</v>
      </c>
      <c r="C36" s="199" t="s">
        <v>95</v>
      </c>
      <c r="D36" s="199" t="s">
        <v>80</v>
      </c>
      <c r="E36" s="199">
        <v>17</v>
      </c>
      <c r="F36" s="199">
        <v>1</v>
      </c>
      <c r="G36" s="199" t="s">
        <v>19</v>
      </c>
      <c r="H36" s="200" t="s">
        <v>365</v>
      </c>
      <c r="I36" s="201"/>
      <c r="J36" s="202">
        <v>36</v>
      </c>
      <c r="K36" s="53"/>
      <c r="L36" s="53"/>
      <c r="M36" s="59"/>
      <c r="N36" s="55"/>
      <c r="O36" s="272">
        <v>0</v>
      </c>
      <c r="P36" s="270">
        <f t="shared" si="0"/>
        <v>0</v>
      </c>
    </row>
    <row r="37" spans="1:16" s="76" customFormat="1" x14ac:dyDescent="0.25">
      <c r="A37" s="53" t="s">
        <v>452</v>
      </c>
      <c r="B37" s="199" t="s">
        <v>16</v>
      </c>
      <c r="C37" s="199" t="s">
        <v>95</v>
      </c>
      <c r="D37" s="199" t="s">
        <v>80</v>
      </c>
      <c r="E37" s="199">
        <v>22</v>
      </c>
      <c r="F37" s="199">
        <v>1</v>
      </c>
      <c r="G37" s="199" t="s">
        <v>19</v>
      </c>
      <c r="H37" s="200" t="s">
        <v>152</v>
      </c>
      <c r="I37" s="201"/>
      <c r="J37" s="202">
        <v>36</v>
      </c>
      <c r="K37" s="53"/>
      <c r="L37" s="53"/>
      <c r="M37" s="59"/>
      <c r="N37" s="55"/>
      <c r="O37" s="272">
        <v>0</v>
      </c>
      <c r="P37" s="270">
        <f t="shared" si="0"/>
        <v>0</v>
      </c>
    </row>
    <row r="38" spans="1:16" s="76" customFormat="1" x14ac:dyDescent="0.25">
      <c r="A38" s="53" t="s">
        <v>453</v>
      </c>
      <c r="B38" s="53" t="s">
        <v>16</v>
      </c>
      <c r="C38" s="53" t="s">
        <v>86</v>
      </c>
      <c r="D38" s="53" t="s">
        <v>92</v>
      </c>
      <c r="E38" s="53">
        <v>22</v>
      </c>
      <c r="F38" s="53">
        <v>1</v>
      </c>
      <c r="G38" s="53" t="s">
        <v>19</v>
      </c>
      <c r="H38" s="8" t="s">
        <v>152</v>
      </c>
      <c r="I38" s="54"/>
      <c r="J38" s="186">
        <v>36</v>
      </c>
      <c r="K38" s="53"/>
      <c r="L38" s="53"/>
      <c r="M38" s="59"/>
      <c r="N38" s="55"/>
      <c r="O38" s="272">
        <v>0</v>
      </c>
      <c r="P38" s="270">
        <f t="shared" si="0"/>
        <v>0</v>
      </c>
    </row>
    <row r="39" spans="1:16" s="76" customFormat="1" x14ac:dyDescent="0.25">
      <c r="A39" s="53" t="s">
        <v>454</v>
      </c>
      <c r="B39" s="53" t="s">
        <v>23</v>
      </c>
      <c r="C39" s="53" t="s">
        <v>86</v>
      </c>
      <c r="D39" s="53" t="s">
        <v>92</v>
      </c>
      <c r="E39" s="53">
        <v>24</v>
      </c>
      <c r="F39" s="53">
        <v>1</v>
      </c>
      <c r="G39" s="53" t="s">
        <v>21</v>
      </c>
      <c r="H39" s="8" t="s">
        <v>152</v>
      </c>
      <c r="I39" s="57"/>
      <c r="J39" s="186">
        <v>36</v>
      </c>
      <c r="K39" s="53"/>
      <c r="L39" s="53"/>
      <c r="M39" s="59"/>
      <c r="N39" s="55"/>
      <c r="O39" s="272">
        <v>0</v>
      </c>
      <c r="P39" s="270">
        <f t="shared" si="0"/>
        <v>0</v>
      </c>
    </row>
    <row r="40" spans="1:16" s="76" customFormat="1" x14ac:dyDescent="0.25">
      <c r="A40" s="53" t="s">
        <v>455</v>
      </c>
      <c r="B40" s="60" t="s">
        <v>53</v>
      </c>
      <c r="C40" s="60" t="s">
        <v>93</v>
      </c>
      <c r="D40" s="60" t="s">
        <v>80</v>
      </c>
      <c r="E40" s="60">
        <v>13</v>
      </c>
      <c r="F40" s="60">
        <v>1</v>
      </c>
      <c r="G40" s="60" t="s">
        <v>19</v>
      </c>
      <c r="H40" s="8" t="s">
        <v>152</v>
      </c>
      <c r="I40" s="61"/>
      <c r="J40" s="187">
        <v>36</v>
      </c>
      <c r="K40" s="53"/>
      <c r="L40" s="60"/>
      <c r="M40" s="59"/>
      <c r="N40" s="55"/>
      <c r="O40" s="272">
        <v>0</v>
      </c>
      <c r="P40" s="270">
        <f t="shared" si="0"/>
        <v>0</v>
      </c>
    </row>
    <row r="41" spans="1:16" s="76" customFormat="1" x14ac:dyDescent="0.25">
      <c r="A41" s="53" t="s">
        <v>456</v>
      </c>
      <c r="B41" s="60" t="s">
        <v>51</v>
      </c>
      <c r="C41" s="60" t="s">
        <v>86</v>
      </c>
      <c r="D41" s="60" t="s">
        <v>80</v>
      </c>
      <c r="E41" s="60">
        <v>13</v>
      </c>
      <c r="F41" s="60">
        <v>1</v>
      </c>
      <c r="G41" s="60" t="s">
        <v>19</v>
      </c>
      <c r="H41" s="8" t="s">
        <v>152</v>
      </c>
      <c r="I41" s="61"/>
      <c r="J41" s="187">
        <v>36</v>
      </c>
      <c r="K41" s="53"/>
      <c r="L41" s="60"/>
      <c r="M41" s="59"/>
      <c r="N41" s="55"/>
      <c r="O41" s="272">
        <v>0</v>
      </c>
      <c r="P41" s="270">
        <f t="shared" si="0"/>
        <v>0</v>
      </c>
    </row>
    <row r="42" spans="1:16" s="76" customFormat="1" x14ac:dyDescent="0.25">
      <c r="A42" s="53" t="s">
        <v>457</v>
      </c>
      <c r="B42" s="60" t="s">
        <v>39</v>
      </c>
      <c r="C42" s="60" t="s">
        <v>86</v>
      </c>
      <c r="D42" s="60" t="s">
        <v>80</v>
      </c>
      <c r="E42" s="60">
        <v>13</v>
      </c>
      <c r="F42" s="60">
        <v>1</v>
      </c>
      <c r="G42" s="60" t="s">
        <v>19</v>
      </c>
      <c r="H42" s="8" t="s">
        <v>152</v>
      </c>
      <c r="I42" s="61"/>
      <c r="J42" s="187">
        <v>36</v>
      </c>
      <c r="K42" s="53"/>
      <c r="L42" s="60"/>
      <c r="M42" s="59"/>
      <c r="N42" s="55"/>
      <c r="O42" s="272">
        <v>0</v>
      </c>
      <c r="P42" s="270">
        <f t="shared" si="0"/>
        <v>0</v>
      </c>
    </row>
    <row r="43" spans="1:16" s="76" customFormat="1" x14ac:dyDescent="0.25">
      <c r="A43" s="53" t="s">
        <v>458</v>
      </c>
      <c r="B43" s="62" t="s">
        <v>23</v>
      </c>
      <c r="C43" s="62" t="s">
        <v>79</v>
      </c>
      <c r="D43" s="62" t="s">
        <v>80</v>
      </c>
      <c r="E43" s="62" t="s">
        <v>94</v>
      </c>
      <c r="F43" s="62">
        <v>1</v>
      </c>
      <c r="G43" s="62" t="s">
        <v>19</v>
      </c>
      <c r="H43" s="8" t="s">
        <v>152</v>
      </c>
      <c r="I43" s="63"/>
      <c r="J43" s="188">
        <v>36</v>
      </c>
      <c r="K43" s="53"/>
      <c r="L43" s="62"/>
      <c r="M43" s="59"/>
      <c r="N43" s="55"/>
      <c r="O43" s="272">
        <v>0</v>
      </c>
      <c r="P43" s="270">
        <f t="shared" si="0"/>
        <v>0</v>
      </c>
    </row>
    <row r="44" spans="1:16" s="76" customFormat="1" x14ac:dyDescent="0.25">
      <c r="A44" s="53" t="s">
        <v>459</v>
      </c>
      <c r="B44" s="53" t="s">
        <v>24</v>
      </c>
      <c r="C44" s="53" t="s">
        <v>79</v>
      </c>
      <c r="D44" s="53" t="s">
        <v>80</v>
      </c>
      <c r="E44" s="53" t="s">
        <v>94</v>
      </c>
      <c r="F44" s="53">
        <v>1</v>
      </c>
      <c r="G44" s="53" t="s">
        <v>19</v>
      </c>
      <c r="H44" s="8" t="s">
        <v>152</v>
      </c>
      <c r="I44" s="58"/>
      <c r="J44" s="186">
        <v>36</v>
      </c>
      <c r="K44" s="53"/>
      <c r="L44" s="53"/>
      <c r="M44" s="59"/>
      <c r="N44" s="55"/>
      <c r="O44" s="272">
        <v>0</v>
      </c>
      <c r="P44" s="270">
        <f t="shared" si="0"/>
        <v>0</v>
      </c>
    </row>
    <row r="45" spans="1:16" s="76" customFormat="1" x14ac:dyDescent="0.25">
      <c r="A45" s="53" t="s">
        <v>460</v>
      </c>
      <c r="B45" s="53" t="s">
        <v>24</v>
      </c>
      <c r="C45" s="53" t="s">
        <v>79</v>
      </c>
      <c r="D45" s="53" t="s">
        <v>80</v>
      </c>
      <c r="E45" s="53" t="s">
        <v>81</v>
      </c>
      <c r="F45" s="53">
        <v>1</v>
      </c>
      <c r="G45" s="53" t="s">
        <v>19</v>
      </c>
      <c r="H45" s="8" t="s">
        <v>152</v>
      </c>
      <c r="I45" s="58"/>
      <c r="J45" s="186">
        <v>612</v>
      </c>
      <c r="K45" s="53"/>
      <c r="L45" s="53"/>
      <c r="M45" s="59"/>
      <c r="N45" s="55"/>
      <c r="O45" s="272">
        <v>0</v>
      </c>
      <c r="P45" s="270">
        <f t="shared" si="0"/>
        <v>0</v>
      </c>
    </row>
    <row r="46" spans="1:16" s="76" customFormat="1" x14ac:dyDescent="0.25">
      <c r="A46" s="53" t="s">
        <v>461</v>
      </c>
      <c r="B46" s="53" t="s">
        <v>23</v>
      </c>
      <c r="C46" s="53" t="s">
        <v>95</v>
      </c>
      <c r="D46" s="53" t="s">
        <v>80</v>
      </c>
      <c r="E46" s="53" t="s">
        <v>81</v>
      </c>
      <c r="F46" s="53">
        <v>1</v>
      </c>
      <c r="G46" s="53" t="s">
        <v>96</v>
      </c>
      <c r="H46" s="8" t="s">
        <v>152</v>
      </c>
      <c r="I46" s="58"/>
      <c r="J46" s="186">
        <v>36</v>
      </c>
      <c r="K46" s="53"/>
      <c r="L46" s="53"/>
      <c r="M46" s="59"/>
      <c r="N46" s="55"/>
      <c r="O46" s="272">
        <v>0</v>
      </c>
      <c r="P46" s="270">
        <f t="shared" si="0"/>
        <v>0</v>
      </c>
    </row>
    <row r="47" spans="1:16" s="76" customFormat="1" x14ac:dyDescent="0.25">
      <c r="A47" s="53" t="s">
        <v>462</v>
      </c>
      <c r="B47" s="53" t="s">
        <v>16</v>
      </c>
      <c r="C47" s="53" t="s">
        <v>79</v>
      </c>
      <c r="D47" s="53" t="s">
        <v>80</v>
      </c>
      <c r="E47" s="53" t="s">
        <v>81</v>
      </c>
      <c r="F47" s="53">
        <v>1</v>
      </c>
      <c r="G47" s="53" t="s">
        <v>19</v>
      </c>
      <c r="H47" s="8" t="s">
        <v>152</v>
      </c>
      <c r="I47" s="58"/>
      <c r="J47" s="186">
        <v>252</v>
      </c>
      <c r="K47" s="53"/>
      <c r="L47" s="53"/>
      <c r="M47" s="59"/>
      <c r="N47" s="55"/>
      <c r="O47" s="272">
        <v>0</v>
      </c>
      <c r="P47" s="270">
        <f t="shared" si="0"/>
        <v>0</v>
      </c>
    </row>
    <row r="48" spans="1:16" s="76" customFormat="1" x14ac:dyDescent="0.25">
      <c r="A48" s="53" t="s">
        <v>463</v>
      </c>
      <c r="B48" s="53" t="s">
        <v>23</v>
      </c>
      <c r="C48" s="53" t="s">
        <v>79</v>
      </c>
      <c r="D48" s="53" t="s">
        <v>80</v>
      </c>
      <c r="E48" s="53" t="s">
        <v>83</v>
      </c>
      <c r="F48" s="53">
        <v>1</v>
      </c>
      <c r="G48" s="53" t="s">
        <v>19</v>
      </c>
      <c r="H48" s="8" t="s">
        <v>152</v>
      </c>
      <c r="I48" s="58"/>
      <c r="J48" s="186">
        <v>5580</v>
      </c>
      <c r="K48" s="53"/>
      <c r="L48" s="53"/>
      <c r="M48" s="59"/>
      <c r="N48" s="55"/>
      <c r="O48" s="272">
        <v>0</v>
      </c>
      <c r="P48" s="270">
        <f t="shared" si="0"/>
        <v>0</v>
      </c>
    </row>
    <row r="49" spans="1:16" s="76" customFormat="1" x14ac:dyDescent="0.25">
      <c r="A49" s="53" t="s">
        <v>464</v>
      </c>
      <c r="B49" s="53">
        <v>0</v>
      </c>
      <c r="C49" s="53" t="s">
        <v>79</v>
      </c>
      <c r="D49" s="53" t="s">
        <v>80</v>
      </c>
      <c r="E49" s="53" t="s">
        <v>83</v>
      </c>
      <c r="F49" s="53">
        <v>1</v>
      </c>
      <c r="G49" s="53" t="s">
        <v>19</v>
      </c>
      <c r="H49" s="8" t="s">
        <v>152</v>
      </c>
      <c r="I49" s="58"/>
      <c r="J49" s="186">
        <v>1296</v>
      </c>
      <c r="K49" s="53"/>
      <c r="L49" s="53"/>
      <c r="M49" s="59"/>
      <c r="N49" s="55"/>
      <c r="O49" s="272">
        <v>0</v>
      </c>
      <c r="P49" s="270">
        <f t="shared" si="0"/>
        <v>0</v>
      </c>
    </row>
    <row r="50" spans="1:16" s="76" customFormat="1" x14ac:dyDescent="0.25">
      <c r="A50" s="53" t="s">
        <v>465</v>
      </c>
      <c r="B50" s="53" t="s">
        <v>16</v>
      </c>
      <c r="C50" s="53" t="s">
        <v>95</v>
      </c>
      <c r="D50" s="53" t="s">
        <v>80</v>
      </c>
      <c r="E50" s="53" t="s">
        <v>83</v>
      </c>
      <c r="F50" s="53">
        <v>1</v>
      </c>
      <c r="G50" s="53" t="s">
        <v>97</v>
      </c>
      <c r="H50" s="8" t="s">
        <v>152</v>
      </c>
      <c r="I50" s="53"/>
      <c r="J50" s="186">
        <v>36</v>
      </c>
      <c r="K50" s="53"/>
      <c r="L50" s="53"/>
      <c r="M50" s="59"/>
      <c r="N50" s="55"/>
      <c r="O50" s="272">
        <v>0</v>
      </c>
      <c r="P50" s="270">
        <f t="shared" si="0"/>
        <v>0</v>
      </c>
    </row>
    <row r="51" spans="1:16" s="76" customFormat="1" x14ac:dyDescent="0.25">
      <c r="A51" s="53" t="s">
        <v>466</v>
      </c>
      <c r="B51" s="60" t="s">
        <v>24</v>
      </c>
      <c r="C51" s="60" t="s">
        <v>79</v>
      </c>
      <c r="D51" s="60" t="s">
        <v>80</v>
      </c>
      <c r="E51" s="60" t="s">
        <v>98</v>
      </c>
      <c r="F51" s="60">
        <v>1</v>
      </c>
      <c r="G51" s="60" t="s">
        <v>19</v>
      </c>
      <c r="H51" s="8" t="s">
        <v>152</v>
      </c>
      <c r="I51" s="60"/>
      <c r="J51" s="187">
        <v>36</v>
      </c>
      <c r="K51" s="53"/>
      <c r="L51" s="60"/>
      <c r="M51" s="59"/>
      <c r="N51" s="55"/>
      <c r="O51" s="272">
        <v>0</v>
      </c>
      <c r="P51" s="270">
        <f t="shared" si="0"/>
        <v>0</v>
      </c>
    </row>
    <row r="52" spans="1:16" s="76" customFormat="1" x14ac:dyDescent="0.25">
      <c r="A52" s="53" t="s">
        <v>467</v>
      </c>
      <c r="B52" s="53" t="s">
        <v>23</v>
      </c>
      <c r="C52" s="53" t="s">
        <v>95</v>
      </c>
      <c r="D52" s="53" t="s">
        <v>80</v>
      </c>
      <c r="E52" s="53" t="s">
        <v>98</v>
      </c>
      <c r="F52" s="53">
        <v>1</v>
      </c>
      <c r="G52" s="53" t="s">
        <v>19</v>
      </c>
      <c r="H52" s="8" t="s">
        <v>152</v>
      </c>
      <c r="I52" s="53"/>
      <c r="J52" s="186">
        <v>720</v>
      </c>
      <c r="K52" s="53"/>
      <c r="L52" s="53"/>
      <c r="M52" s="59"/>
      <c r="N52" s="55"/>
      <c r="O52" s="272">
        <v>0</v>
      </c>
      <c r="P52" s="270">
        <f t="shared" si="0"/>
        <v>0</v>
      </c>
    </row>
    <row r="53" spans="1:16" s="76" customFormat="1" x14ac:dyDescent="0.25">
      <c r="A53" s="53" t="s">
        <v>468</v>
      </c>
      <c r="B53" s="53">
        <v>1</v>
      </c>
      <c r="C53" s="53" t="s">
        <v>79</v>
      </c>
      <c r="D53" s="53" t="s">
        <v>80</v>
      </c>
      <c r="E53" s="53" t="s">
        <v>99</v>
      </c>
      <c r="F53" s="53">
        <v>1</v>
      </c>
      <c r="G53" s="53" t="s">
        <v>19</v>
      </c>
      <c r="H53" s="8" t="s">
        <v>152</v>
      </c>
      <c r="I53" s="53"/>
      <c r="J53" s="186">
        <v>108</v>
      </c>
      <c r="K53" s="53"/>
      <c r="L53" s="53"/>
      <c r="M53" s="59"/>
      <c r="N53" s="55"/>
      <c r="O53" s="272">
        <v>0</v>
      </c>
      <c r="P53" s="270">
        <f t="shared" si="0"/>
        <v>0</v>
      </c>
    </row>
    <row r="54" spans="1:16" s="76" customFormat="1" x14ac:dyDescent="0.25">
      <c r="A54" s="53" t="s">
        <v>469</v>
      </c>
      <c r="B54" s="53">
        <v>0</v>
      </c>
      <c r="C54" s="53" t="s">
        <v>95</v>
      </c>
      <c r="D54" s="53" t="s">
        <v>80</v>
      </c>
      <c r="E54" s="53" t="s">
        <v>100</v>
      </c>
      <c r="F54" s="53">
        <v>1</v>
      </c>
      <c r="G54" s="53" t="s">
        <v>19</v>
      </c>
      <c r="H54" s="8" t="s">
        <v>152</v>
      </c>
      <c r="I54" s="53"/>
      <c r="J54" s="186">
        <v>36</v>
      </c>
      <c r="K54" s="53"/>
      <c r="L54" s="53"/>
      <c r="M54" s="59"/>
      <c r="N54" s="55"/>
      <c r="O54" s="272">
        <v>0</v>
      </c>
      <c r="P54" s="270">
        <f t="shared" si="0"/>
        <v>0</v>
      </c>
    </row>
    <row r="55" spans="1:16" s="76" customFormat="1" x14ac:dyDescent="0.25">
      <c r="A55" s="53" t="s">
        <v>470</v>
      </c>
      <c r="B55" s="53" t="s">
        <v>24</v>
      </c>
      <c r="C55" s="53" t="s">
        <v>79</v>
      </c>
      <c r="D55" s="53" t="s">
        <v>80</v>
      </c>
      <c r="E55" s="53" t="s">
        <v>85</v>
      </c>
      <c r="F55" s="53">
        <v>1</v>
      </c>
      <c r="G55" s="53" t="s">
        <v>101</v>
      </c>
      <c r="H55" s="8" t="s">
        <v>152</v>
      </c>
      <c r="I55" s="53"/>
      <c r="J55" s="186">
        <v>36</v>
      </c>
      <c r="K55" s="53"/>
      <c r="L55" s="53"/>
      <c r="M55" s="59"/>
      <c r="N55" s="55"/>
      <c r="O55" s="272">
        <v>0</v>
      </c>
      <c r="P55" s="270">
        <f t="shared" si="0"/>
        <v>0</v>
      </c>
    </row>
    <row r="56" spans="1:16" s="76" customFormat="1" x14ac:dyDescent="0.25">
      <c r="A56" s="53" t="s">
        <v>471</v>
      </c>
      <c r="B56" s="60">
        <v>0</v>
      </c>
      <c r="C56" s="60" t="s">
        <v>95</v>
      </c>
      <c r="D56" s="60" t="s">
        <v>80</v>
      </c>
      <c r="E56" s="60" t="s">
        <v>102</v>
      </c>
      <c r="F56" s="60">
        <v>1</v>
      </c>
      <c r="G56" s="60" t="s">
        <v>103</v>
      </c>
      <c r="H56" s="64" t="s">
        <v>152</v>
      </c>
      <c r="I56" s="65"/>
      <c r="J56" s="187">
        <v>36</v>
      </c>
      <c r="K56" s="53"/>
      <c r="L56" s="60"/>
      <c r="M56" s="59"/>
      <c r="N56" s="55"/>
      <c r="O56" s="272">
        <v>0</v>
      </c>
      <c r="P56" s="270">
        <f t="shared" si="0"/>
        <v>0</v>
      </c>
    </row>
    <row r="57" spans="1:16" s="76" customFormat="1" x14ac:dyDescent="0.25">
      <c r="A57" s="53" t="s">
        <v>472</v>
      </c>
      <c r="B57" s="53">
        <v>1</v>
      </c>
      <c r="C57" s="53" t="s">
        <v>71</v>
      </c>
      <c r="D57" s="53" t="s">
        <v>80</v>
      </c>
      <c r="E57" s="53" t="s">
        <v>104</v>
      </c>
      <c r="F57" s="53">
        <v>1</v>
      </c>
      <c r="G57" s="53" t="s">
        <v>103</v>
      </c>
      <c r="H57" s="8" t="s">
        <v>152</v>
      </c>
      <c r="I57" s="58"/>
      <c r="J57" s="186">
        <v>36</v>
      </c>
      <c r="K57" s="53"/>
      <c r="L57" s="53"/>
      <c r="M57" s="59"/>
      <c r="N57" s="55"/>
      <c r="O57" s="272">
        <v>0</v>
      </c>
      <c r="P57" s="270">
        <f t="shared" si="0"/>
        <v>0</v>
      </c>
    </row>
    <row r="58" spans="1:16" s="76" customFormat="1" x14ac:dyDescent="0.25">
      <c r="A58" s="53" t="s">
        <v>473</v>
      </c>
      <c r="B58" s="53">
        <v>2</v>
      </c>
      <c r="C58" s="53" t="s">
        <v>71</v>
      </c>
      <c r="D58" s="53" t="s">
        <v>80</v>
      </c>
      <c r="E58" s="53" t="s">
        <v>104</v>
      </c>
      <c r="F58" s="53">
        <v>1</v>
      </c>
      <c r="G58" s="53" t="s">
        <v>105</v>
      </c>
      <c r="H58" s="8" t="s">
        <v>152</v>
      </c>
      <c r="I58" s="58"/>
      <c r="J58" s="186">
        <v>168</v>
      </c>
      <c r="K58" s="53"/>
      <c r="L58" s="53"/>
      <c r="M58" s="59"/>
      <c r="N58" s="55"/>
      <c r="O58" s="272">
        <v>0</v>
      </c>
      <c r="P58" s="270">
        <f t="shared" si="0"/>
        <v>0</v>
      </c>
    </row>
    <row r="59" spans="1:16" s="76" customFormat="1" x14ac:dyDescent="0.25">
      <c r="A59" s="53" t="s">
        <v>474</v>
      </c>
      <c r="B59" s="53">
        <v>1</v>
      </c>
      <c r="C59" s="53" t="s">
        <v>71</v>
      </c>
      <c r="D59" s="53" t="s">
        <v>80</v>
      </c>
      <c r="E59" s="53" t="s">
        <v>106</v>
      </c>
      <c r="F59" s="53">
        <v>1</v>
      </c>
      <c r="G59" s="53" t="s">
        <v>103</v>
      </c>
      <c r="H59" s="8" t="s">
        <v>152</v>
      </c>
      <c r="I59" s="58"/>
      <c r="J59" s="186">
        <v>108</v>
      </c>
      <c r="K59" s="53"/>
      <c r="L59" s="53"/>
      <c r="M59" s="59"/>
      <c r="N59" s="55"/>
      <c r="O59" s="272">
        <v>0</v>
      </c>
      <c r="P59" s="270">
        <f t="shared" si="0"/>
        <v>0</v>
      </c>
    </row>
    <row r="60" spans="1:16" s="76" customFormat="1" x14ac:dyDescent="0.25">
      <c r="A60" s="53" t="s">
        <v>475</v>
      </c>
      <c r="B60" s="53">
        <v>0</v>
      </c>
      <c r="C60" s="53" t="s">
        <v>79</v>
      </c>
      <c r="D60" s="53" t="s">
        <v>80</v>
      </c>
      <c r="E60" s="53" t="s">
        <v>107</v>
      </c>
      <c r="F60" s="53">
        <v>1</v>
      </c>
      <c r="G60" s="53" t="s">
        <v>108</v>
      </c>
      <c r="H60" s="8" t="s">
        <v>152</v>
      </c>
      <c r="I60" s="53"/>
      <c r="J60" s="186">
        <v>7740</v>
      </c>
      <c r="K60" s="53"/>
      <c r="L60" s="53"/>
      <c r="M60" s="59"/>
      <c r="N60" s="55"/>
      <c r="O60" s="272">
        <v>0</v>
      </c>
      <c r="P60" s="270">
        <f t="shared" si="0"/>
        <v>0</v>
      </c>
    </row>
    <row r="61" spans="1:16" s="76" customFormat="1" x14ac:dyDescent="0.25">
      <c r="A61" s="53" t="s">
        <v>476</v>
      </c>
      <c r="B61" s="53">
        <v>1</v>
      </c>
      <c r="C61" s="53" t="s">
        <v>79</v>
      </c>
      <c r="D61" s="53" t="s">
        <v>80</v>
      </c>
      <c r="E61" s="53" t="s">
        <v>107</v>
      </c>
      <c r="F61" s="53">
        <v>1</v>
      </c>
      <c r="G61" s="53" t="s">
        <v>108</v>
      </c>
      <c r="H61" s="8" t="s">
        <v>152</v>
      </c>
      <c r="I61" s="53"/>
      <c r="J61" s="186">
        <v>3672</v>
      </c>
      <c r="K61" s="53"/>
      <c r="L61" s="53"/>
      <c r="M61" s="59"/>
      <c r="N61" s="55"/>
      <c r="O61" s="272">
        <v>0</v>
      </c>
      <c r="P61" s="270">
        <f t="shared" si="0"/>
        <v>0</v>
      </c>
    </row>
    <row r="62" spans="1:16" s="76" customFormat="1" x14ac:dyDescent="0.25">
      <c r="A62" s="53" t="s">
        <v>477</v>
      </c>
      <c r="B62" s="53">
        <v>2</v>
      </c>
      <c r="C62" s="53" t="s">
        <v>79</v>
      </c>
      <c r="D62" s="53" t="s">
        <v>80</v>
      </c>
      <c r="E62" s="53" t="s">
        <v>107</v>
      </c>
      <c r="F62" s="53">
        <v>1</v>
      </c>
      <c r="G62" s="53" t="s">
        <v>108</v>
      </c>
      <c r="H62" s="8" t="s">
        <v>152</v>
      </c>
      <c r="I62" s="53"/>
      <c r="J62" s="186">
        <v>7488</v>
      </c>
      <c r="K62" s="53"/>
      <c r="L62" s="53"/>
      <c r="M62" s="59"/>
      <c r="N62" s="55"/>
      <c r="O62" s="272">
        <v>0</v>
      </c>
      <c r="P62" s="270">
        <f t="shared" si="0"/>
        <v>0</v>
      </c>
    </row>
    <row r="63" spans="1:16" s="76" customFormat="1" x14ac:dyDescent="0.25">
      <c r="A63" s="53" t="s">
        <v>478</v>
      </c>
      <c r="B63" s="66">
        <v>2</v>
      </c>
      <c r="C63" s="67" t="s">
        <v>84</v>
      </c>
      <c r="D63" s="67" t="s">
        <v>80</v>
      </c>
      <c r="E63" s="67" t="s">
        <v>107</v>
      </c>
      <c r="F63" s="67">
        <v>1</v>
      </c>
      <c r="G63" s="67" t="s">
        <v>19</v>
      </c>
      <c r="H63" s="8" t="s">
        <v>152</v>
      </c>
      <c r="I63" s="67"/>
      <c r="J63" s="189">
        <v>552</v>
      </c>
      <c r="K63" s="53"/>
      <c r="L63" s="67"/>
      <c r="M63" s="59"/>
      <c r="N63" s="55"/>
      <c r="O63" s="272">
        <v>0</v>
      </c>
      <c r="P63" s="270">
        <f t="shared" si="0"/>
        <v>0</v>
      </c>
    </row>
    <row r="64" spans="1:16" s="76" customFormat="1" x14ac:dyDescent="0.25">
      <c r="A64" s="53" t="s">
        <v>479</v>
      </c>
      <c r="B64" s="53">
        <v>2</v>
      </c>
      <c r="C64" s="53" t="s">
        <v>76</v>
      </c>
      <c r="D64" s="53" t="s">
        <v>80</v>
      </c>
      <c r="E64" s="53" t="s">
        <v>31</v>
      </c>
      <c r="F64" s="53" t="s">
        <v>31</v>
      </c>
      <c r="G64" s="53" t="s">
        <v>31</v>
      </c>
      <c r="H64" s="53" t="s">
        <v>31</v>
      </c>
      <c r="I64" s="53" t="s">
        <v>78</v>
      </c>
      <c r="J64" s="186">
        <v>84</v>
      </c>
      <c r="K64" s="53"/>
      <c r="L64" s="53"/>
      <c r="M64" s="59"/>
      <c r="N64" s="55"/>
      <c r="O64" s="272">
        <v>0</v>
      </c>
      <c r="P64" s="270">
        <f t="shared" si="0"/>
        <v>0</v>
      </c>
    </row>
    <row r="65" spans="1:16" s="76" customFormat="1" x14ac:dyDescent="0.25">
      <c r="A65" s="53" t="s">
        <v>480</v>
      </c>
      <c r="B65" s="60">
        <v>0</v>
      </c>
      <c r="C65" s="60" t="s">
        <v>109</v>
      </c>
      <c r="D65" s="60" t="s">
        <v>80</v>
      </c>
      <c r="E65" s="60" t="s">
        <v>31</v>
      </c>
      <c r="F65" s="60" t="s">
        <v>31</v>
      </c>
      <c r="G65" s="60" t="s">
        <v>31</v>
      </c>
      <c r="H65" s="60" t="s">
        <v>31</v>
      </c>
      <c r="I65" s="60" t="s">
        <v>110</v>
      </c>
      <c r="J65" s="187">
        <v>24</v>
      </c>
      <c r="K65" s="53"/>
      <c r="L65" s="60"/>
      <c r="M65" s="59"/>
      <c r="N65" s="55"/>
      <c r="O65" s="272">
        <v>0</v>
      </c>
      <c r="P65" s="270">
        <f t="shared" si="0"/>
        <v>0</v>
      </c>
    </row>
    <row r="66" spans="1:16" s="76" customFormat="1" x14ac:dyDescent="0.25">
      <c r="A66" s="53" t="s">
        <v>481</v>
      </c>
      <c r="B66" s="60">
        <v>0</v>
      </c>
      <c r="C66" s="60" t="s">
        <v>111</v>
      </c>
      <c r="D66" s="60" t="s">
        <v>80</v>
      </c>
      <c r="E66" s="60" t="s">
        <v>31</v>
      </c>
      <c r="F66" s="60" t="s">
        <v>31</v>
      </c>
      <c r="G66" s="60" t="s">
        <v>31</v>
      </c>
      <c r="H66" s="60" t="s">
        <v>31</v>
      </c>
      <c r="I66" s="60" t="s">
        <v>342</v>
      </c>
      <c r="J66" s="187">
        <v>24</v>
      </c>
      <c r="K66" s="53"/>
      <c r="L66" s="60"/>
      <c r="M66" s="59"/>
      <c r="N66" s="55"/>
      <c r="O66" s="272">
        <v>0</v>
      </c>
      <c r="P66" s="270">
        <f t="shared" si="0"/>
        <v>0</v>
      </c>
    </row>
    <row r="67" spans="1:16" s="76" customFormat="1" x14ac:dyDescent="0.25">
      <c r="A67" s="53" t="s">
        <v>482</v>
      </c>
      <c r="B67" s="53">
        <v>1</v>
      </c>
      <c r="C67" s="53" t="s">
        <v>84</v>
      </c>
      <c r="D67" s="53" t="s">
        <v>80</v>
      </c>
      <c r="E67" s="53" t="s">
        <v>112</v>
      </c>
      <c r="F67" s="53">
        <v>1</v>
      </c>
      <c r="G67" s="53" t="s">
        <v>108</v>
      </c>
      <c r="H67" s="8" t="s">
        <v>152</v>
      </c>
      <c r="I67" s="53"/>
      <c r="J67" s="186">
        <v>36</v>
      </c>
      <c r="K67" s="53"/>
      <c r="L67" s="53"/>
      <c r="M67" s="59"/>
      <c r="N67" s="55"/>
      <c r="O67" s="272">
        <v>0</v>
      </c>
      <c r="P67" s="270">
        <f t="shared" si="0"/>
        <v>0</v>
      </c>
    </row>
    <row r="68" spans="1:16" s="76" customFormat="1" x14ac:dyDescent="0.25">
      <c r="A68" s="53" t="s">
        <v>483</v>
      </c>
      <c r="B68" s="53">
        <v>1</v>
      </c>
      <c r="C68" s="53" t="s">
        <v>113</v>
      </c>
      <c r="D68" s="53" t="s">
        <v>80</v>
      </c>
      <c r="E68" s="53" t="s">
        <v>112</v>
      </c>
      <c r="F68" s="53">
        <v>1</v>
      </c>
      <c r="G68" s="53" t="s">
        <v>108</v>
      </c>
      <c r="H68" s="8" t="s">
        <v>152</v>
      </c>
      <c r="I68" s="53"/>
      <c r="J68" s="186">
        <v>24</v>
      </c>
      <c r="K68" s="53"/>
      <c r="L68" s="53"/>
      <c r="M68" s="56"/>
      <c r="N68" s="55"/>
      <c r="O68" s="272">
        <v>0</v>
      </c>
      <c r="P68" s="270">
        <f t="shared" si="0"/>
        <v>0</v>
      </c>
    </row>
    <row r="69" spans="1:16" s="76" customFormat="1" x14ac:dyDescent="0.25">
      <c r="A69" s="53" t="s">
        <v>484</v>
      </c>
      <c r="B69" s="53" t="s">
        <v>23</v>
      </c>
      <c r="C69" s="53" t="s">
        <v>95</v>
      </c>
      <c r="D69" s="53" t="s">
        <v>80</v>
      </c>
      <c r="E69" s="53">
        <v>17</v>
      </c>
      <c r="F69" s="53">
        <v>1</v>
      </c>
      <c r="G69" s="53" t="s">
        <v>114</v>
      </c>
      <c r="H69" s="8" t="s">
        <v>152</v>
      </c>
      <c r="I69" s="57"/>
      <c r="J69" s="186">
        <v>468</v>
      </c>
      <c r="K69" s="53"/>
      <c r="L69" s="53"/>
      <c r="M69" s="59"/>
      <c r="N69" s="55"/>
      <c r="O69" s="272">
        <v>0</v>
      </c>
      <c r="P69" s="270">
        <f t="shared" si="0"/>
        <v>0</v>
      </c>
    </row>
    <row r="70" spans="1:16" s="76" customFormat="1" x14ac:dyDescent="0.25">
      <c r="A70" s="53" t="s">
        <v>485</v>
      </c>
      <c r="B70" s="53" t="s">
        <v>16</v>
      </c>
      <c r="C70" s="53" t="s">
        <v>95</v>
      </c>
      <c r="D70" s="53" t="s">
        <v>80</v>
      </c>
      <c r="E70" s="53">
        <v>17</v>
      </c>
      <c r="F70" s="53">
        <v>1</v>
      </c>
      <c r="G70" s="53" t="s">
        <v>114</v>
      </c>
      <c r="H70" s="8" t="s">
        <v>152</v>
      </c>
      <c r="I70" s="57"/>
      <c r="J70" s="186">
        <v>360</v>
      </c>
      <c r="K70" s="53"/>
      <c r="L70" s="53"/>
      <c r="M70" s="59"/>
      <c r="N70" s="55"/>
      <c r="O70" s="272">
        <v>0</v>
      </c>
      <c r="P70" s="270">
        <f t="shared" si="0"/>
        <v>0</v>
      </c>
    </row>
    <row r="71" spans="1:16" s="76" customFormat="1" x14ac:dyDescent="0.25">
      <c r="A71" s="53" t="s">
        <v>486</v>
      </c>
      <c r="B71" s="53" t="s">
        <v>24</v>
      </c>
      <c r="C71" s="53" t="s">
        <v>95</v>
      </c>
      <c r="D71" s="53" t="s">
        <v>80</v>
      </c>
      <c r="E71" s="53">
        <v>17</v>
      </c>
      <c r="F71" s="53">
        <v>1</v>
      </c>
      <c r="G71" s="53" t="s">
        <v>114</v>
      </c>
      <c r="H71" s="8" t="s">
        <v>152</v>
      </c>
      <c r="I71" s="57"/>
      <c r="J71" s="186">
        <v>36</v>
      </c>
      <c r="K71" s="53"/>
      <c r="L71" s="53"/>
      <c r="M71" s="59"/>
      <c r="N71" s="55"/>
      <c r="O71" s="272">
        <v>0</v>
      </c>
      <c r="P71" s="270">
        <f t="shared" si="0"/>
        <v>0</v>
      </c>
    </row>
    <row r="72" spans="1:16" s="76" customFormat="1" x14ac:dyDescent="0.25">
      <c r="A72" s="53" t="s">
        <v>487</v>
      </c>
      <c r="B72" s="53" t="s">
        <v>24</v>
      </c>
      <c r="C72" s="53" t="s">
        <v>95</v>
      </c>
      <c r="D72" s="53" t="s">
        <v>80</v>
      </c>
      <c r="E72" s="53">
        <v>22</v>
      </c>
      <c r="F72" s="53">
        <v>1</v>
      </c>
      <c r="G72" s="53" t="s">
        <v>114</v>
      </c>
      <c r="H72" s="8" t="s">
        <v>152</v>
      </c>
      <c r="I72" s="57"/>
      <c r="J72" s="186">
        <v>36</v>
      </c>
      <c r="K72" s="53"/>
      <c r="L72" s="53"/>
      <c r="M72" s="59"/>
      <c r="N72" s="55"/>
      <c r="O72" s="272">
        <v>0</v>
      </c>
      <c r="P72" s="270">
        <f t="shared" si="0"/>
        <v>0</v>
      </c>
    </row>
    <row r="73" spans="1:16" s="76" customFormat="1" x14ac:dyDescent="0.25">
      <c r="A73" s="53" t="s">
        <v>488</v>
      </c>
      <c r="B73" s="60" t="s">
        <v>23</v>
      </c>
      <c r="C73" s="60" t="s">
        <v>79</v>
      </c>
      <c r="D73" s="60" t="s">
        <v>80</v>
      </c>
      <c r="E73" s="60">
        <v>26</v>
      </c>
      <c r="F73" s="60">
        <v>1</v>
      </c>
      <c r="G73" s="60" t="s">
        <v>115</v>
      </c>
      <c r="H73" s="8" t="s">
        <v>152</v>
      </c>
      <c r="I73" s="68"/>
      <c r="J73" s="187">
        <v>36</v>
      </c>
      <c r="K73" s="53"/>
      <c r="L73" s="60"/>
      <c r="M73" s="59"/>
      <c r="N73" s="55"/>
      <c r="O73" s="272">
        <v>0</v>
      </c>
      <c r="P73" s="270">
        <f t="shared" si="0"/>
        <v>0</v>
      </c>
    </row>
    <row r="74" spans="1:16" s="76" customFormat="1" x14ac:dyDescent="0.25">
      <c r="A74" s="53" t="s">
        <v>489</v>
      </c>
      <c r="B74" s="53">
        <v>2</v>
      </c>
      <c r="C74" s="53" t="s">
        <v>95</v>
      </c>
      <c r="D74" s="53" t="s">
        <v>80</v>
      </c>
      <c r="E74" s="53" t="s">
        <v>91</v>
      </c>
      <c r="F74" s="53">
        <v>1</v>
      </c>
      <c r="G74" s="53" t="s">
        <v>355</v>
      </c>
      <c r="H74" s="8" t="s">
        <v>152</v>
      </c>
      <c r="I74" s="57"/>
      <c r="J74" s="186">
        <v>168</v>
      </c>
      <c r="K74" s="53"/>
      <c r="L74" s="53"/>
      <c r="M74" s="59"/>
      <c r="N74" s="55"/>
      <c r="O74" s="272">
        <v>0</v>
      </c>
      <c r="P74" s="270">
        <f t="shared" si="0"/>
        <v>0</v>
      </c>
    </row>
    <row r="75" spans="1:16" s="76" customFormat="1" x14ac:dyDescent="0.25">
      <c r="A75" s="53" t="s">
        <v>490</v>
      </c>
      <c r="B75" s="60" t="s">
        <v>24</v>
      </c>
      <c r="C75" s="60" t="s">
        <v>116</v>
      </c>
      <c r="D75" s="60" t="s">
        <v>80</v>
      </c>
      <c r="E75" s="60"/>
      <c r="F75" s="60"/>
      <c r="G75" s="60" t="s">
        <v>110</v>
      </c>
      <c r="H75" s="60"/>
      <c r="I75" s="68"/>
      <c r="J75" s="187">
        <v>1080</v>
      </c>
      <c r="K75" s="53"/>
      <c r="L75" s="60"/>
      <c r="M75" s="59"/>
      <c r="N75" s="55"/>
      <c r="O75" s="272">
        <v>0</v>
      </c>
      <c r="P75" s="270">
        <f t="shared" si="0"/>
        <v>0</v>
      </c>
    </row>
    <row r="76" spans="1:16" s="76" customFormat="1" x14ac:dyDescent="0.25">
      <c r="A76" s="53" t="s">
        <v>491</v>
      </c>
      <c r="B76" s="53" t="s">
        <v>23</v>
      </c>
      <c r="C76" s="53" t="s">
        <v>117</v>
      </c>
      <c r="D76" s="53" t="s">
        <v>80</v>
      </c>
      <c r="E76" s="53"/>
      <c r="F76" s="53"/>
      <c r="G76" s="53" t="s">
        <v>110</v>
      </c>
      <c r="H76" s="53"/>
      <c r="I76" s="57"/>
      <c r="J76" s="186">
        <v>36</v>
      </c>
      <c r="K76" s="53"/>
      <c r="L76" s="53"/>
      <c r="M76" s="59"/>
      <c r="N76" s="55"/>
      <c r="O76" s="272">
        <v>0</v>
      </c>
      <c r="P76" s="270">
        <f t="shared" si="0"/>
        <v>0</v>
      </c>
    </row>
    <row r="77" spans="1:16" s="76" customFormat="1" x14ac:dyDescent="0.25">
      <c r="A77" s="53" t="s">
        <v>492</v>
      </c>
      <c r="B77" s="60" t="s">
        <v>16</v>
      </c>
      <c r="C77" s="60" t="s">
        <v>117</v>
      </c>
      <c r="D77" s="60" t="s">
        <v>80</v>
      </c>
      <c r="E77" s="60"/>
      <c r="F77" s="60"/>
      <c r="G77" s="60" t="s">
        <v>110</v>
      </c>
      <c r="H77" s="60"/>
      <c r="I77" s="68"/>
      <c r="J77" s="187">
        <v>36</v>
      </c>
      <c r="K77" s="53"/>
      <c r="L77" s="60"/>
      <c r="M77" s="59"/>
      <c r="N77" s="55"/>
      <c r="O77" s="272">
        <v>0</v>
      </c>
      <c r="P77" s="270">
        <f t="shared" si="0"/>
        <v>0</v>
      </c>
    </row>
    <row r="78" spans="1:16" s="76" customFormat="1" x14ac:dyDescent="0.25">
      <c r="A78" s="53" t="s">
        <v>493</v>
      </c>
      <c r="B78" s="60">
        <v>1</v>
      </c>
      <c r="C78" s="60" t="s">
        <v>117</v>
      </c>
      <c r="D78" s="60" t="s">
        <v>80</v>
      </c>
      <c r="E78" s="60"/>
      <c r="F78" s="60"/>
      <c r="G78" s="60" t="s">
        <v>110</v>
      </c>
      <c r="H78" s="60"/>
      <c r="I78" s="68"/>
      <c r="J78" s="187">
        <v>24</v>
      </c>
      <c r="K78" s="53"/>
      <c r="L78" s="60"/>
      <c r="M78" s="59"/>
      <c r="N78" s="55"/>
      <c r="O78" s="272">
        <v>0</v>
      </c>
      <c r="P78" s="270">
        <f t="shared" si="0"/>
        <v>0</v>
      </c>
    </row>
    <row r="79" spans="1:16" s="76" customFormat="1" x14ac:dyDescent="0.25">
      <c r="A79" s="53" t="s">
        <v>494</v>
      </c>
      <c r="B79" s="53">
        <v>1</v>
      </c>
      <c r="C79" s="53" t="s">
        <v>109</v>
      </c>
      <c r="D79" s="53" t="s">
        <v>80</v>
      </c>
      <c r="E79" s="53"/>
      <c r="F79" s="53"/>
      <c r="G79" s="53" t="s">
        <v>110</v>
      </c>
      <c r="H79" s="53"/>
      <c r="I79" s="57"/>
      <c r="J79" s="186">
        <v>24</v>
      </c>
      <c r="K79" s="53"/>
      <c r="L79" s="53"/>
      <c r="M79" s="59"/>
      <c r="N79" s="55"/>
      <c r="O79" s="272">
        <v>0</v>
      </c>
      <c r="P79" s="270">
        <f t="shared" si="0"/>
        <v>0</v>
      </c>
    </row>
    <row r="80" spans="1:16" s="76" customFormat="1" x14ac:dyDescent="0.25">
      <c r="A80" s="53" t="s">
        <v>495</v>
      </c>
      <c r="B80" s="60" t="s">
        <v>24</v>
      </c>
      <c r="C80" s="60" t="s">
        <v>109</v>
      </c>
      <c r="D80" s="60" t="s">
        <v>80</v>
      </c>
      <c r="E80" s="60"/>
      <c r="F80" s="60"/>
      <c r="G80" s="60" t="s">
        <v>110</v>
      </c>
      <c r="H80" s="60"/>
      <c r="I80" s="68"/>
      <c r="J80" s="187">
        <v>24</v>
      </c>
      <c r="K80" s="53"/>
      <c r="L80" s="60"/>
      <c r="M80" s="59"/>
      <c r="N80" s="55"/>
      <c r="O80" s="272">
        <v>0</v>
      </c>
      <c r="P80" s="270">
        <f t="shared" ref="P80:P137" si="1">ROUND(ROUND(J80,2)*ROUND(O80,2),2)</f>
        <v>0</v>
      </c>
    </row>
    <row r="81" spans="1:16" s="76" customFormat="1" x14ac:dyDescent="0.25">
      <c r="A81" s="53" t="s">
        <v>496</v>
      </c>
      <c r="B81" s="53">
        <v>1</v>
      </c>
      <c r="C81" s="53" t="s">
        <v>86</v>
      </c>
      <c r="D81" s="53" t="s">
        <v>80</v>
      </c>
      <c r="E81" s="53">
        <v>26</v>
      </c>
      <c r="F81" s="53">
        <v>1</v>
      </c>
      <c r="G81" s="53" t="s">
        <v>19</v>
      </c>
      <c r="H81" s="8" t="s">
        <v>152</v>
      </c>
      <c r="I81" s="57"/>
      <c r="J81" s="186">
        <v>36</v>
      </c>
      <c r="K81" s="53"/>
      <c r="L81" s="53"/>
      <c r="M81" s="59"/>
      <c r="N81" s="55"/>
      <c r="O81" s="272">
        <v>0</v>
      </c>
      <c r="P81" s="270">
        <f t="shared" si="1"/>
        <v>0</v>
      </c>
    </row>
    <row r="82" spans="1:16" s="76" customFormat="1" x14ac:dyDescent="0.25">
      <c r="A82" s="53" t="s">
        <v>497</v>
      </c>
      <c r="B82" s="53">
        <v>1</v>
      </c>
      <c r="C82" s="53" t="s">
        <v>95</v>
      </c>
      <c r="D82" s="53" t="s">
        <v>80</v>
      </c>
      <c r="E82" s="53">
        <v>30</v>
      </c>
      <c r="F82" s="53">
        <v>1</v>
      </c>
      <c r="G82" s="53"/>
      <c r="H82" s="53"/>
      <c r="I82" s="53" t="s">
        <v>118</v>
      </c>
      <c r="J82" s="186">
        <v>2628</v>
      </c>
      <c r="K82" s="53"/>
      <c r="L82" s="53"/>
      <c r="M82" s="59"/>
      <c r="N82" s="55"/>
      <c r="O82" s="272">
        <v>0</v>
      </c>
      <c r="P82" s="270">
        <f t="shared" si="1"/>
        <v>0</v>
      </c>
    </row>
    <row r="83" spans="1:16" s="76" customFormat="1" x14ac:dyDescent="0.25">
      <c r="A83" s="53" t="s">
        <v>498</v>
      </c>
      <c r="B83" s="53">
        <v>1</v>
      </c>
      <c r="C83" s="53" t="s">
        <v>71</v>
      </c>
      <c r="D83" s="53" t="s">
        <v>80</v>
      </c>
      <c r="E83" s="53">
        <v>48</v>
      </c>
      <c r="F83" s="53">
        <v>1</v>
      </c>
      <c r="G83" s="53" t="s">
        <v>19</v>
      </c>
      <c r="H83" s="8" t="s">
        <v>153</v>
      </c>
      <c r="I83" s="57"/>
      <c r="J83" s="186">
        <v>24</v>
      </c>
      <c r="K83" s="53"/>
      <c r="L83" s="53"/>
      <c r="M83" s="59"/>
      <c r="N83" s="55"/>
      <c r="O83" s="272">
        <v>0</v>
      </c>
      <c r="P83" s="270">
        <f t="shared" si="1"/>
        <v>0</v>
      </c>
    </row>
    <row r="84" spans="1:16" s="76" customFormat="1" x14ac:dyDescent="0.25">
      <c r="A84" s="53" t="s">
        <v>499</v>
      </c>
      <c r="B84" s="53">
        <v>1</v>
      </c>
      <c r="C84" s="53" t="s">
        <v>90</v>
      </c>
      <c r="D84" s="53" t="s">
        <v>80</v>
      </c>
      <c r="E84" s="53">
        <v>40</v>
      </c>
      <c r="F84" s="53">
        <v>1</v>
      </c>
      <c r="G84" s="53" t="s">
        <v>19</v>
      </c>
      <c r="H84" s="8" t="s">
        <v>152</v>
      </c>
      <c r="I84" s="57"/>
      <c r="J84" s="186">
        <v>1188</v>
      </c>
      <c r="K84" s="53"/>
      <c r="L84" s="53"/>
      <c r="M84" s="59"/>
      <c r="N84" s="55"/>
      <c r="O84" s="272">
        <v>0</v>
      </c>
      <c r="P84" s="270">
        <f t="shared" si="1"/>
        <v>0</v>
      </c>
    </row>
    <row r="85" spans="1:16" s="76" customFormat="1" x14ac:dyDescent="0.25">
      <c r="A85" s="53" t="s">
        <v>500</v>
      </c>
      <c r="B85" s="53">
        <v>1</v>
      </c>
      <c r="C85" s="53" t="s">
        <v>71</v>
      </c>
      <c r="D85" s="53" t="s">
        <v>80</v>
      </c>
      <c r="E85" s="53">
        <v>37</v>
      </c>
      <c r="F85" s="53">
        <v>1</v>
      </c>
      <c r="G85" s="53" t="s">
        <v>19</v>
      </c>
      <c r="H85" s="8" t="s">
        <v>152</v>
      </c>
      <c r="I85" s="57"/>
      <c r="J85" s="186">
        <v>36</v>
      </c>
      <c r="K85" s="53"/>
      <c r="L85" s="53"/>
      <c r="M85" s="59"/>
      <c r="N85" s="55"/>
      <c r="O85" s="272">
        <v>0</v>
      </c>
      <c r="P85" s="270">
        <f t="shared" si="1"/>
        <v>0</v>
      </c>
    </row>
    <row r="86" spans="1:16" s="76" customFormat="1" x14ac:dyDescent="0.25">
      <c r="A86" s="53" t="s">
        <v>501</v>
      </c>
      <c r="B86" s="53">
        <v>2</v>
      </c>
      <c r="C86" s="53" t="s">
        <v>86</v>
      </c>
      <c r="D86" s="53" t="s">
        <v>80</v>
      </c>
      <c r="E86" s="53">
        <v>48</v>
      </c>
      <c r="F86" s="53">
        <v>1</v>
      </c>
      <c r="G86" s="53" t="s">
        <v>19</v>
      </c>
      <c r="H86" s="8" t="s">
        <v>152</v>
      </c>
      <c r="I86" s="57"/>
      <c r="J86" s="186">
        <v>36</v>
      </c>
      <c r="K86" s="53"/>
      <c r="L86" s="53"/>
      <c r="M86" s="59"/>
      <c r="N86" s="55"/>
      <c r="O86" s="272">
        <v>0</v>
      </c>
      <c r="P86" s="270">
        <f t="shared" si="1"/>
        <v>0</v>
      </c>
    </row>
    <row r="87" spans="1:16" s="76" customFormat="1" x14ac:dyDescent="0.25">
      <c r="A87" s="53" t="s">
        <v>502</v>
      </c>
      <c r="B87" s="53" t="s">
        <v>23</v>
      </c>
      <c r="C87" s="53" t="s">
        <v>119</v>
      </c>
      <c r="D87" s="53" t="s">
        <v>80</v>
      </c>
      <c r="E87" s="53"/>
      <c r="F87" s="53"/>
      <c r="G87" s="53" t="s">
        <v>110</v>
      </c>
      <c r="H87" s="53"/>
      <c r="I87" s="57"/>
      <c r="J87" s="186">
        <v>36</v>
      </c>
      <c r="K87" s="53"/>
      <c r="L87" s="53"/>
      <c r="M87" s="59"/>
      <c r="N87" s="55"/>
      <c r="O87" s="272">
        <v>0</v>
      </c>
      <c r="P87" s="270">
        <f t="shared" si="1"/>
        <v>0</v>
      </c>
    </row>
    <row r="88" spans="1:16" s="76" customFormat="1" x14ac:dyDescent="0.25">
      <c r="A88" s="53" t="s">
        <v>503</v>
      </c>
      <c r="B88" s="53" t="s">
        <v>23</v>
      </c>
      <c r="C88" s="53" t="s">
        <v>120</v>
      </c>
      <c r="D88" s="53" t="s">
        <v>80</v>
      </c>
      <c r="E88" s="53"/>
      <c r="F88" s="53"/>
      <c r="G88" s="53" t="s">
        <v>110</v>
      </c>
      <c r="H88" s="53"/>
      <c r="I88" s="57"/>
      <c r="J88" s="186">
        <v>36</v>
      </c>
      <c r="K88" s="53"/>
      <c r="L88" s="53"/>
      <c r="M88" s="59"/>
      <c r="N88" s="55"/>
      <c r="O88" s="272">
        <v>0</v>
      </c>
      <c r="P88" s="270">
        <f t="shared" si="1"/>
        <v>0</v>
      </c>
    </row>
    <row r="89" spans="1:16" s="76" customFormat="1" x14ac:dyDescent="0.25">
      <c r="A89" s="53" t="s">
        <v>504</v>
      </c>
      <c r="B89" s="53" t="s">
        <v>24</v>
      </c>
      <c r="C89" s="53" t="s">
        <v>95</v>
      </c>
      <c r="D89" s="53" t="s">
        <v>80</v>
      </c>
      <c r="E89" s="53">
        <v>26</v>
      </c>
      <c r="F89" s="53">
        <v>1</v>
      </c>
      <c r="G89" s="53" t="s">
        <v>19</v>
      </c>
      <c r="H89" s="8" t="s">
        <v>152</v>
      </c>
      <c r="I89" s="57"/>
      <c r="J89" s="186">
        <v>720</v>
      </c>
      <c r="K89" s="53"/>
      <c r="L89" s="53"/>
      <c r="M89" s="59"/>
      <c r="N89" s="55"/>
      <c r="O89" s="272">
        <v>0</v>
      </c>
      <c r="P89" s="270">
        <f t="shared" si="1"/>
        <v>0</v>
      </c>
    </row>
    <row r="90" spans="1:16" s="76" customFormat="1" x14ac:dyDescent="0.25">
      <c r="A90" s="53" t="s">
        <v>505</v>
      </c>
      <c r="B90" s="53" t="s">
        <v>24</v>
      </c>
      <c r="C90" s="53" t="s">
        <v>95</v>
      </c>
      <c r="D90" s="53" t="s">
        <v>80</v>
      </c>
      <c r="E90" s="53">
        <v>40</v>
      </c>
      <c r="F90" s="53">
        <v>1</v>
      </c>
      <c r="G90" s="53" t="s">
        <v>121</v>
      </c>
      <c r="H90" s="8" t="s">
        <v>152</v>
      </c>
      <c r="I90" s="57"/>
      <c r="J90" s="186">
        <v>936</v>
      </c>
      <c r="K90" s="53"/>
      <c r="L90" s="53"/>
      <c r="M90" s="59"/>
      <c r="N90" s="55"/>
      <c r="O90" s="272">
        <v>0</v>
      </c>
      <c r="P90" s="270">
        <f t="shared" si="1"/>
        <v>0</v>
      </c>
    </row>
    <row r="91" spans="1:16" s="76" customFormat="1" x14ac:dyDescent="0.25">
      <c r="A91" s="53" t="s">
        <v>506</v>
      </c>
      <c r="B91" s="53" t="s">
        <v>24</v>
      </c>
      <c r="C91" s="53" t="s">
        <v>86</v>
      </c>
      <c r="D91" s="53" t="s">
        <v>80</v>
      </c>
      <c r="E91" s="53">
        <v>65</v>
      </c>
      <c r="F91" s="53">
        <v>1</v>
      </c>
      <c r="G91" s="53" t="s">
        <v>19</v>
      </c>
      <c r="H91" s="8" t="s">
        <v>152</v>
      </c>
      <c r="I91" s="57"/>
      <c r="J91" s="186">
        <v>24</v>
      </c>
      <c r="K91" s="53"/>
      <c r="L91" s="53"/>
      <c r="M91" s="59"/>
      <c r="N91" s="55"/>
      <c r="O91" s="272">
        <v>0</v>
      </c>
      <c r="P91" s="270">
        <f t="shared" si="1"/>
        <v>0</v>
      </c>
    </row>
    <row r="92" spans="1:16" s="76" customFormat="1" x14ac:dyDescent="0.25">
      <c r="A92" s="53" t="s">
        <v>507</v>
      </c>
      <c r="B92" s="53" t="s">
        <v>24</v>
      </c>
      <c r="C92" s="53" t="s">
        <v>86</v>
      </c>
      <c r="D92" s="53" t="s">
        <v>80</v>
      </c>
      <c r="E92" s="53">
        <v>30</v>
      </c>
      <c r="F92" s="53">
        <v>1</v>
      </c>
      <c r="G92" s="53" t="s">
        <v>122</v>
      </c>
      <c r="H92" s="8" t="s">
        <v>152</v>
      </c>
      <c r="I92" s="57"/>
      <c r="J92" s="186">
        <v>2484</v>
      </c>
      <c r="K92" s="53"/>
      <c r="L92" s="53"/>
      <c r="M92" s="59"/>
      <c r="N92" s="55"/>
      <c r="O92" s="272">
        <v>0</v>
      </c>
      <c r="P92" s="270">
        <f t="shared" si="1"/>
        <v>0</v>
      </c>
    </row>
    <row r="93" spans="1:16" s="76" customFormat="1" x14ac:dyDescent="0.25">
      <c r="A93" s="53" t="s">
        <v>508</v>
      </c>
      <c r="B93" s="53" t="s">
        <v>23</v>
      </c>
      <c r="C93" s="53" t="s">
        <v>86</v>
      </c>
      <c r="D93" s="53" t="s">
        <v>80</v>
      </c>
      <c r="E93" s="53">
        <v>20</v>
      </c>
      <c r="F93" s="53">
        <v>1</v>
      </c>
      <c r="G93" s="53" t="s">
        <v>19</v>
      </c>
      <c r="H93" s="8" t="s">
        <v>152</v>
      </c>
      <c r="I93" s="57"/>
      <c r="J93" s="186">
        <v>36</v>
      </c>
      <c r="K93" s="53"/>
      <c r="L93" s="53"/>
      <c r="M93" s="59"/>
      <c r="N93" s="55"/>
      <c r="O93" s="272">
        <v>0</v>
      </c>
      <c r="P93" s="270">
        <f t="shared" si="1"/>
        <v>0</v>
      </c>
    </row>
    <row r="94" spans="1:16" s="76" customFormat="1" x14ac:dyDescent="0.25">
      <c r="A94" s="53" t="s">
        <v>509</v>
      </c>
      <c r="B94" s="60">
        <v>2</v>
      </c>
      <c r="C94" s="60" t="s">
        <v>95</v>
      </c>
      <c r="D94" s="60" t="s">
        <v>80</v>
      </c>
      <c r="E94" s="60" t="s">
        <v>104</v>
      </c>
      <c r="F94" s="60">
        <v>1</v>
      </c>
      <c r="G94" s="60" t="s">
        <v>19</v>
      </c>
      <c r="H94" s="8" t="s">
        <v>152</v>
      </c>
      <c r="I94" s="60"/>
      <c r="J94" s="187">
        <v>36</v>
      </c>
      <c r="K94" s="53"/>
      <c r="L94" s="60"/>
      <c r="M94" s="59"/>
      <c r="N94" s="55"/>
      <c r="O94" s="272">
        <v>0</v>
      </c>
      <c r="P94" s="270">
        <f t="shared" si="1"/>
        <v>0</v>
      </c>
    </row>
    <row r="95" spans="1:16" s="76" customFormat="1" x14ac:dyDescent="0.25">
      <c r="A95" s="53" t="s">
        <v>510</v>
      </c>
      <c r="B95" s="53" t="s">
        <v>24</v>
      </c>
      <c r="C95" s="53" t="s">
        <v>95</v>
      </c>
      <c r="D95" s="53" t="s">
        <v>80</v>
      </c>
      <c r="E95" s="53" t="s">
        <v>102</v>
      </c>
      <c r="F95" s="53">
        <v>1</v>
      </c>
      <c r="G95" s="53" t="s">
        <v>19</v>
      </c>
      <c r="H95" s="8" t="s">
        <v>152</v>
      </c>
      <c r="I95" s="53"/>
      <c r="J95" s="186">
        <v>36</v>
      </c>
      <c r="K95" s="53"/>
      <c r="L95" s="53"/>
      <c r="M95" s="59"/>
      <c r="N95" s="55"/>
      <c r="O95" s="272">
        <v>0</v>
      </c>
      <c r="P95" s="270">
        <f t="shared" si="1"/>
        <v>0</v>
      </c>
    </row>
    <row r="96" spans="1:16" s="76" customFormat="1" x14ac:dyDescent="0.25">
      <c r="A96" s="53" t="s">
        <v>511</v>
      </c>
      <c r="B96" s="53">
        <v>1</v>
      </c>
      <c r="C96" s="53" t="s">
        <v>123</v>
      </c>
      <c r="D96" s="53" t="s">
        <v>80</v>
      </c>
      <c r="E96" s="53" t="s">
        <v>124</v>
      </c>
      <c r="F96" s="53">
        <v>1</v>
      </c>
      <c r="G96" s="53" t="s">
        <v>125</v>
      </c>
      <c r="H96" s="69"/>
      <c r="I96" s="69" t="s">
        <v>126</v>
      </c>
      <c r="J96" s="186">
        <v>2988</v>
      </c>
      <c r="K96" s="53"/>
      <c r="L96" s="53"/>
      <c r="M96" s="59"/>
      <c r="N96" s="55"/>
      <c r="O96" s="272">
        <v>0</v>
      </c>
      <c r="P96" s="270">
        <f t="shared" si="1"/>
        <v>0</v>
      </c>
    </row>
    <row r="97" spans="1:16" s="76" customFormat="1" x14ac:dyDescent="0.25">
      <c r="A97" s="53" t="s">
        <v>512</v>
      </c>
      <c r="B97" s="53">
        <v>2</v>
      </c>
      <c r="C97" s="53" t="s">
        <v>71</v>
      </c>
      <c r="D97" s="53" t="s">
        <v>80</v>
      </c>
      <c r="E97" s="53">
        <v>48</v>
      </c>
      <c r="F97" s="53">
        <v>1</v>
      </c>
      <c r="G97" s="53" t="s">
        <v>19</v>
      </c>
      <c r="H97" s="8" t="s">
        <v>152</v>
      </c>
      <c r="I97" s="57"/>
      <c r="J97" s="186">
        <v>24</v>
      </c>
      <c r="K97" s="53"/>
      <c r="L97" s="53"/>
      <c r="M97" s="59"/>
      <c r="N97" s="55"/>
      <c r="O97" s="272">
        <v>0</v>
      </c>
      <c r="P97" s="270">
        <f t="shared" si="1"/>
        <v>0</v>
      </c>
    </row>
    <row r="98" spans="1:16" s="76" customFormat="1" x14ac:dyDescent="0.25">
      <c r="A98" s="53" t="s">
        <v>513</v>
      </c>
      <c r="B98" s="53" t="s">
        <v>24</v>
      </c>
      <c r="C98" s="53" t="s">
        <v>86</v>
      </c>
      <c r="D98" s="53" t="s">
        <v>80</v>
      </c>
      <c r="E98" s="53">
        <v>30</v>
      </c>
      <c r="F98" s="53">
        <v>1</v>
      </c>
      <c r="G98" s="53" t="s">
        <v>122</v>
      </c>
      <c r="H98" s="8" t="s">
        <v>152</v>
      </c>
      <c r="I98" s="57"/>
      <c r="J98" s="186">
        <v>2484</v>
      </c>
      <c r="K98" s="53"/>
      <c r="L98" s="53"/>
      <c r="M98" s="59"/>
      <c r="N98" s="55"/>
      <c r="O98" s="272">
        <v>0</v>
      </c>
      <c r="P98" s="270">
        <f t="shared" si="1"/>
        <v>0</v>
      </c>
    </row>
    <row r="99" spans="1:16" s="76" customFormat="1" x14ac:dyDescent="0.25">
      <c r="A99" s="53" t="s">
        <v>514</v>
      </c>
      <c r="B99" s="53" t="s">
        <v>23</v>
      </c>
      <c r="C99" s="53" t="s">
        <v>95</v>
      </c>
      <c r="D99" s="53" t="s">
        <v>80</v>
      </c>
      <c r="E99" s="53">
        <v>30</v>
      </c>
      <c r="F99" s="53">
        <v>1</v>
      </c>
      <c r="G99" s="53" t="s">
        <v>19</v>
      </c>
      <c r="H99" s="8" t="s">
        <v>152</v>
      </c>
      <c r="I99" s="57"/>
      <c r="J99" s="186">
        <v>720</v>
      </c>
      <c r="K99" s="53"/>
      <c r="L99" s="53"/>
      <c r="M99" s="59"/>
      <c r="N99" s="55"/>
      <c r="O99" s="272">
        <v>0</v>
      </c>
      <c r="P99" s="270">
        <f t="shared" si="1"/>
        <v>0</v>
      </c>
    </row>
    <row r="100" spans="1:16" s="76" customFormat="1" x14ac:dyDescent="0.25">
      <c r="A100" s="53" t="s">
        <v>515</v>
      </c>
      <c r="B100" s="53" t="s">
        <v>23</v>
      </c>
      <c r="C100" s="53" t="s">
        <v>95</v>
      </c>
      <c r="D100" s="53" t="s">
        <v>80</v>
      </c>
      <c r="E100" s="53">
        <v>26</v>
      </c>
      <c r="F100" s="53">
        <v>1</v>
      </c>
      <c r="G100" s="53" t="s">
        <v>19</v>
      </c>
      <c r="H100" s="8" t="s">
        <v>152</v>
      </c>
      <c r="I100" s="57"/>
      <c r="J100" s="186">
        <v>36</v>
      </c>
      <c r="K100" s="53"/>
      <c r="L100" s="53"/>
      <c r="M100" s="59"/>
      <c r="N100" s="55"/>
      <c r="O100" s="272">
        <v>0</v>
      </c>
      <c r="P100" s="270">
        <f t="shared" si="1"/>
        <v>0</v>
      </c>
    </row>
    <row r="101" spans="1:16" s="76" customFormat="1" x14ac:dyDescent="0.25">
      <c r="A101" s="53" t="s">
        <v>516</v>
      </c>
      <c r="B101" s="53" t="s">
        <v>127</v>
      </c>
      <c r="C101" s="53" t="s">
        <v>90</v>
      </c>
      <c r="D101" s="53" t="s">
        <v>92</v>
      </c>
      <c r="E101" s="53">
        <v>40</v>
      </c>
      <c r="F101" s="53">
        <v>1</v>
      </c>
      <c r="G101" s="53" t="s">
        <v>19</v>
      </c>
      <c r="H101" s="8" t="s">
        <v>152</v>
      </c>
      <c r="I101" s="57"/>
      <c r="J101" s="186">
        <v>36</v>
      </c>
      <c r="K101" s="53"/>
      <c r="L101" s="53"/>
      <c r="M101" s="59"/>
      <c r="N101" s="55"/>
      <c r="O101" s="272">
        <v>0</v>
      </c>
      <c r="P101" s="270">
        <f t="shared" si="1"/>
        <v>0</v>
      </c>
    </row>
    <row r="102" spans="1:16" s="76" customFormat="1" x14ac:dyDescent="0.25">
      <c r="A102" s="53" t="s">
        <v>517</v>
      </c>
      <c r="B102" s="53" t="s">
        <v>16</v>
      </c>
      <c r="C102" s="53" t="s">
        <v>95</v>
      </c>
      <c r="D102" s="53" t="s">
        <v>92</v>
      </c>
      <c r="E102" s="53">
        <v>16</v>
      </c>
      <c r="F102" s="53">
        <v>1</v>
      </c>
      <c r="G102" s="53" t="s">
        <v>299</v>
      </c>
      <c r="H102" s="8" t="s">
        <v>300</v>
      </c>
      <c r="I102" s="57"/>
      <c r="J102" s="186">
        <v>108</v>
      </c>
      <c r="K102" s="53"/>
      <c r="L102" s="53"/>
      <c r="M102" s="59"/>
      <c r="N102" s="55"/>
      <c r="O102" s="272">
        <v>0</v>
      </c>
      <c r="P102" s="270">
        <f t="shared" si="1"/>
        <v>0</v>
      </c>
    </row>
    <row r="103" spans="1:16" s="76" customFormat="1" x14ac:dyDescent="0.25">
      <c r="A103" s="53" t="s">
        <v>518</v>
      </c>
      <c r="B103" s="53" t="s">
        <v>24</v>
      </c>
      <c r="C103" s="53" t="s">
        <v>95</v>
      </c>
      <c r="D103" s="53" t="s">
        <v>72</v>
      </c>
      <c r="E103" s="53">
        <v>26</v>
      </c>
      <c r="F103" s="53">
        <v>1</v>
      </c>
      <c r="G103" s="53" t="s">
        <v>19</v>
      </c>
      <c r="H103" s="8" t="s">
        <v>152</v>
      </c>
      <c r="I103" s="57"/>
      <c r="J103" s="186">
        <v>36</v>
      </c>
      <c r="K103" s="53"/>
      <c r="L103" s="55"/>
      <c r="M103" s="59"/>
      <c r="N103" s="55"/>
      <c r="O103" s="272">
        <v>0</v>
      </c>
      <c r="P103" s="270">
        <f t="shared" si="1"/>
        <v>0</v>
      </c>
    </row>
    <row r="104" spans="1:16" s="76" customFormat="1" x14ac:dyDescent="0.25">
      <c r="A104" s="53" t="s">
        <v>519</v>
      </c>
      <c r="B104" s="53" t="s">
        <v>23</v>
      </c>
      <c r="C104" s="53" t="s">
        <v>74</v>
      </c>
      <c r="D104" s="53" t="s">
        <v>72</v>
      </c>
      <c r="E104" s="53" t="s">
        <v>87</v>
      </c>
      <c r="F104" s="53">
        <v>2</v>
      </c>
      <c r="G104" s="53" t="s">
        <v>19</v>
      </c>
      <c r="H104" s="8" t="s">
        <v>152</v>
      </c>
      <c r="I104" s="57"/>
      <c r="J104" s="186">
        <v>108</v>
      </c>
      <c r="K104" s="53"/>
      <c r="L104" s="55"/>
      <c r="M104" s="59"/>
      <c r="N104" s="55"/>
      <c r="O104" s="272">
        <v>0</v>
      </c>
      <c r="P104" s="270">
        <f t="shared" si="1"/>
        <v>0</v>
      </c>
    </row>
    <row r="105" spans="1:16" s="76" customFormat="1" x14ac:dyDescent="0.25">
      <c r="A105" s="53" t="s">
        <v>520</v>
      </c>
      <c r="B105" s="53" t="s">
        <v>39</v>
      </c>
      <c r="C105" s="53" t="s">
        <v>74</v>
      </c>
      <c r="D105" s="53" t="s">
        <v>72</v>
      </c>
      <c r="E105" s="53" t="s">
        <v>128</v>
      </c>
      <c r="F105" s="53">
        <v>2</v>
      </c>
      <c r="G105" s="53" t="s">
        <v>19</v>
      </c>
      <c r="H105" s="8" t="s">
        <v>152</v>
      </c>
      <c r="I105" s="57"/>
      <c r="J105" s="186">
        <v>36</v>
      </c>
      <c r="K105" s="53"/>
      <c r="L105" s="55"/>
      <c r="M105" s="59"/>
      <c r="N105" s="55"/>
      <c r="O105" s="272">
        <v>0</v>
      </c>
      <c r="P105" s="270">
        <f t="shared" si="1"/>
        <v>0</v>
      </c>
    </row>
    <row r="106" spans="1:16" s="76" customFormat="1" x14ac:dyDescent="0.25">
      <c r="A106" s="53" t="s">
        <v>521</v>
      </c>
      <c r="B106" s="53">
        <v>0</v>
      </c>
      <c r="C106" s="53" t="s">
        <v>129</v>
      </c>
      <c r="D106" s="53" t="s">
        <v>72</v>
      </c>
      <c r="E106" s="53">
        <v>37</v>
      </c>
      <c r="F106" s="53">
        <v>1</v>
      </c>
      <c r="G106" s="53" t="s">
        <v>19</v>
      </c>
      <c r="H106" s="8" t="s">
        <v>152</v>
      </c>
      <c r="I106" s="57"/>
      <c r="J106" s="186">
        <v>36</v>
      </c>
      <c r="K106" s="53"/>
      <c r="L106" s="53"/>
      <c r="M106" s="59"/>
      <c r="N106" s="55"/>
      <c r="O106" s="272">
        <v>0</v>
      </c>
      <c r="P106" s="270">
        <f t="shared" si="1"/>
        <v>0</v>
      </c>
    </row>
    <row r="107" spans="1:16" s="76" customFormat="1" x14ac:dyDescent="0.25">
      <c r="A107" s="53" t="s">
        <v>522</v>
      </c>
      <c r="B107" s="53" t="s">
        <v>24</v>
      </c>
      <c r="C107" s="53" t="s">
        <v>130</v>
      </c>
      <c r="D107" s="53" t="s">
        <v>72</v>
      </c>
      <c r="E107" s="53">
        <v>60</v>
      </c>
      <c r="F107" s="53">
        <v>1</v>
      </c>
      <c r="G107" s="53" t="s">
        <v>21</v>
      </c>
      <c r="H107" s="53" t="s">
        <v>131</v>
      </c>
      <c r="I107" s="57"/>
      <c r="J107" s="186">
        <v>36</v>
      </c>
      <c r="K107" s="53"/>
      <c r="L107" s="53"/>
      <c r="M107" s="59"/>
      <c r="N107" s="55"/>
      <c r="O107" s="272">
        <v>0</v>
      </c>
      <c r="P107" s="270">
        <f t="shared" si="1"/>
        <v>0</v>
      </c>
    </row>
    <row r="108" spans="1:16" s="76" customFormat="1" x14ac:dyDescent="0.25">
      <c r="A108" s="53" t="s">
        <v>523</v>
      </c>
      <c r="B108" s="53" t="s">
        <v>24</v>
      </c>
      <c r="C108" s="53" t="s">
        <v>90</v>
      </c>
      <c r="D108" s="53" t="s">
        <v>72</v>
      </c>
      <c r="E108" s="53" t="s">
        <v>132</v>
      </c>
      <c r="F108" s="53">
        <v>2</v>
      </c>
      <c r="G108" s="53" t="s">
        <v>19</v>
      </c>
      <c r="H108" s="8" t="s">
        <v>152</v>
      </c>
      <c r="I108" s="57"/>
      <c r="J108" s="186">
        <v>36</v>
      </c>
      <c r="K108" s="53"/>
      <c r="L108" s="53"/>
      <c r="M108" s="59"/>
      <c r="N108" s="55"/>
      <c r="O108" s="272">
        <v>0</v>
      </c>
      <c r="P108" s="270">
        <f t="shared" si="1"/>
        <v>0</v>
      </c>
    </row>
    <row r="109" spans="1:16" s="76" customFormat="1" x14ac:dyDescent="0.25">
      <c r="A109" s="53" t="s">
        <v>524</v>
      </c>
      <c r="B109" s="53" t="s">
        <v>16</v>
      </c>
      <c r="C109" s="53" t="s">
        <v>130</v>
      </c>
      <c r="D109" s="53" t="s">
        <v>72</v>
      </c>
      <c r="E109" s="53">
        <v>17</v>
      </c>
      <c r="F109" s="53">
        <v>1</v>
      </c>
      <c r="G109" s="53" t="s">
        <v>19</v>
      </c>
      <c r="H109" s="8" t="s">
        <v>152</v>
      </c>
      <c r="I109" s="57"/>
      <c r="J109" s="186">
        <v>36</v>
      </c>
      <c r="K109" s="53"/>
      <c r="L109" s="53"/>
      <c r="M109" s="59"/>
      <c r="N109" s="55"/>
      <c r="O109" s="272">
        <v>0</v>
      </c>
      <c r="P109" s="270">
        <f t="shared" si="1"/>
        <v>0</v>
      </c>
    </row>
    <row r="110" spans="1:16" s="76" customFormat="1" x14ac:dyDescent="0.25">
      <c r="A110" s="53" t="s">
        <v>525</v>
      </c>
      <c r="B110" s="53" t="s">
        <v>39</v>
      </c>
      <c r="C110" s="53" t="s">
        <v>71</v>
      </c>
      <c r="D110" s="53" t="s">
        <v>72</v>
      </c>
      <c r="E110" s="53" t="s">
        <v>133</v>
      </c>
      <c r="F110" s="53">
        <v>2</v>
      </c>
      <c r="G110" s="53" t="s">
        <v>19</v>
      </c>
      <c r="H110" s="8" t="s">
        <v>152</v>
      </c>
      <c r="I110" s="57"/>
      <c r="J110" s="186">
        <v>12</v>
      </c>
      <c r="K110" s="53"/>
      <c r="L110" s="53"/>
      <c r="M110" s="59"/>
      <c r="N110" s="55"/>
      <c r="O110" s="272">
        <v>0</v>
      </c>
      <c r="P110" s="270">
        <f t="shared" si="1"/>
        <v>0</v>
      </c>
    </row>
    <row r="111" spans="1:16" s="76" customFormat="1" x14ac:dyDescent="0.25">
      <c r="A111" s="53" t="s">
        <v>526</v>
      </c>
      <c r="B111" s="53" t="s">
        <v>51</v>
      </c>
      <c r="C111" s="53" t="s">
        <v>74</v>
      </c>
      <c r="D111" s="53" t="s">
        <v>72</v>
      </c>
      <c r="E111" s="53" t="s">
        <v>128</v>
      </c>
      <c r="F111" s="53">
        <v>2</v>
      </c>
      <c r="G111" s="53" t="s">
        <v>19</v>
      </c>
      <c r="H111" s="8" t="s">
        <v>152</v>
      </c>
      <c r="I111" s="57"/>
      <c r="J111" s="186">
        <v>36</v>
      </c>
      <c r="K111" s="53"/>
      <c r="L111" s="53"/>
      <c r="M111" s="59"/>
      <c r="N111" s="55"/>
      <c r="O111" s="272">
        <v>0</v>
      </c>
      <c r="P111" s="270">
        <f t="shared" si="1"/>
        <v>0</v>
      </c>
    </row>
    <row r="112" spans="1:16" s="76" customFormat="1" x14ac:dyDescent="0.25">
      <c r="A112" s="53" t="s">
        <v>527</v>
      </c>
      <c r="B112" s="53" t="s">
        <v>23</v>
      </c>
      <c r="C112" s="53" t="s">
        <v>134</v>
      </c>
      <c r="D112" s="53" t="s">
        <v>135</v>
      </c>
      <c r="E112" s="53" t="s">
        <v>81</v>
      </c>
      <c r="F112" s="53">
        <v>1</v>
      </c>
      <c r="G112" s="53" t="s">
        <v>19</v>
      </c>
      <c r="H112" s="8" t="s">
        <v>152</v>
      </c>
      <c r="I112" s="53"/>
      <c r="J112" s="186">
        <v>36</v>
      </c>
      <c r="K112" s="53"/>
      <c r="L112" s="53"/>
      <c r="M112" s="59"/>
      <c r="N112" s="55"/>
      <c r="O112" s="272">
        <v>0</v>
      </c>
      <c r="P112" s="270">
        <f t="shared" si="1"/>
        <v>0</v>
      </c>
    </row>
    <row r="113" spans="1:16" s="76" customFormat="1" x14ac:dyDescent="0.25">
      <c r="A113" s="53" t="s">
        <v>528</v>
      </c>
      <c r="B113" s="53" t="s">
        <v>24</v>
      </c>
      <c r="C113" s="53" t="s">
        <v>134</v>
      </c>
      <c r="D113" s="53" t="s">
        <v>135</v>
      </c>
      <c r="E113" s="53" t="s">
        <v>83</v>
      </c>
      <c r="F113" s="53">
        <v>1</v>
      </c>
      <c r="G113" s="53" t="s">
        <v>136</v>
      </c>
      <c r="H113" s="8" t="s">
        <v>152</v>
      </c>
      <c r="I113" s="53"/>
      <c r="J113" s="186">
        <v>108</v>
      </c>
      <c r="K113" s="53"/>
      <c r="L113" s="53"/>
      <c r="M113" s="59"/>
      <c r="N113" s="55"/>
      <c r="O113" s="272">
        <v>0</v>
      </c>
      <c r="P113" s="270">
        <f t="shared" si="1"/>
        <v>0</v>
      </c>
    </row>
    <row r="114" spans="1:16" s="76" customFormat="1" x14ac:dyDescent="0.25">
      <c r="A114" s="53" t="s">
        <v>529</v>
      </c>
      <c r="B114" s="53">
        <v>2</v>
      </c>
      <c r="C114" s="53" t="s">
        <v>134</v>
      </c>
      <c r="D114" s="53" t="s">
        <v>135</v>
      </c>
      <c r="E114" s="53" t="s">
        <v>106</v>
      </c>
      <c r="F114" s="53">
        <v>1</v>
      </c>
      <c r="G114" s="53" t="s">
        <v>137</v>
      </c>
      <c r="H114" s="8" t="s">
        <v>152</v>
      </c>
      <c r="I114" s="53"/>
      <c r="J114" s="186">
        <v>108</v>
      </c>
      <c r="K114" s="53"/>
      <c r="L114" s="53"/>
      <c r="M114" s="59"/>
      <c r="N114" s="55"/>
      <c r="O114" s="272">
        <v>0</v>
      </c>
      <c r="P114" s="270">
        <f t="shared" si="1"/>
        <v>0</v>
      </c>
    </row>
    <row r="115" spans="1:16" s="76" customFormat="1" x14ac:dyDescent="0.25">
      <c r="A115" s="53" t="s">
        <v>530</v>
      </c>
      <c r="B115" s="53" t="s">
        <v>23</v>
      </c>
      <c r="C115" s="53" t="s">
        <v>138</v>
      </c>
      <c r="D115" s="53" t="s">
        <v>135</v>
      </c>
      <c r="E115" s="53" t="s">
        <v>31</v>
      </c>
      <c r="F115" s="53" t="s">
        <v>31</v>
      </c>
      <c r="G115" s="53" t="s">
        <v>31</v>
      </c>
      <c r="H115" s="53" t="s">
        <v>31</v>
      </c>
      <c r="I115" s="53" t="s">
        <v>110</v>
      </c>
      <c r="J115" s="186">
        <v>36</v>
      </c>
      <c r="K115" s="53"/>
      <c r="L115" s="53"/>
      <c r="M115" s="59"/>
      <c r="N115" s="55"/>
      <c r="O115" s="272">
        <v>0</v>
      </c>
      <c r="P115" s="270">
        <f t="shared" si="1"/>
        <v>0</v>
      </c>
    </row>
    <row r="116" spans="1:16" s="76" customFormat="1" x14ac:dyDescent="0.25">
      <c r="A116" s="53" t="s">
        <v>531</v>
      </c>
      <c r="B116" s="53" t="s">
        <v>24</v>
      </c>
      <c r="C116" s="53" t="s">
        <v>138</v>
      </c>
      <c r="D116" s="53" t="s">
        <v>135</v>
      </c>
      <c r="E116" s="53" t="s">
        <v>31</v>
      </c>
      <c r="F116" s="53" t="s">
        <v>31</v>
      </c>
      <c r="G116" s="53" t="s">
        <v>31</v>
      </c>
      <c r="H116" s="53" t="s">
        <v>31</v>
      </c>
      <c r="I116" s="53" t="s">
        <v>110</v>
      </c>
      <c r="J116" s="186">
        <v>36</v>
      </c>
      <c r="K116" s="53"/>
      <c r="L116" s="53"/>
      <c r="M116" s="59"/>
      <c r="N116" s="55"/>
      <c r="O116" s="272">
        <v>0</v>
      </c>
      <c r="P116" s="270">
        <f t="shared" si="1"/>
        <v>0</v>
      </c>
    </row>
    <row r="117" spans="1:16" s="76" customFormat="1" x14ac:dyDescent="0.25">
      <c r="A117" s="53" t="s">
        <v>532</v>
      </c>
      <c r="B117" s="53">
        <v>0</v>
      </c>
      <c r="C117" s="53" t="s">
        <v>138</v>
      </c>
      <c r="D117" s="53" t="s">
        <v>135</v>
      </c>
      <c r="E117" s="53" t="s">
        <v>31</v>
      </c>
      <c r="F117" s="53" t="s">
        <v>31</v>
      </c>
      <c r="G117" s="53" t="s">
        <v>31</v>
      </c>
      <c r="H117" s="53" t="s">
        <v>31</v>
      </c>
      <c r="I117" s="53" t="s">
        <v>110</v>
      </c>
      <c r="J117" s="186">
        <v>36</v>
      </c>
      <c r="K117" s="53"/>
      <c r="L117" s="53"/>
      <c r="M117" s="59"/>
      <c r="N117" s="55"/>
      <c r="O117" s="272">
        <v>0</v>
      </c>
      <c r="P117" s="270">
        <f t="shared" si="1"/>
        <v>0</v>
      </c>
    </row>
    <row r="118" spans="1:16" s="76" customFormat="1" x14ac:dyDescent="0.25">
      <c r="A118" s="53" t="s">
        <v>533</v>
      </c>
      <c r="B118" s="53">
        <v>1</v>
      </c>
      <c r="C118" s="53" t="s">
        <v>138</v>
      </c>
      <c r="D118" s="53" t="s">
        <v>135</v>
      </c>
      <c r="E118" s="53" t="s">
        <v>31</v>
      </c>
      <c r="F118" s="53" t="s">
        <v>31</v>
      </c>
      <c r="G118" s="53" t="s">
        <v>31</v>
      </c>
      <c r="H118" s="53" t="s">
        <v>31</v>
      </c>
      <c r="I118" s="53" t="s">
        <v>110</v>
      </c>
      <c r="J118" s="186">
        <v>36</v>
      </c>
      <c r="K118" s="53"/>
      <c r="L118" s="53"/>
      <c r="M118" s="59"/>
      <c r="N118" s="55"/>
      <c r="O118" s="272">
        <v>0</v>
      </c>
      <c r="P118" s="270">
        <f t="shared" si="1"/>
        <v>0</v>
      </c>
    </row>
    <row r="119" spans="1:16" s="76" customFormat="1" x14ac:dyDescent="0.25">
      <c r="A119" s="53" t="s">
        <v>534</v>
      </c>
      <c r="B119" s="53">
        <v>2</v>
      </c>
      <c r="C119" s="53" t="s">
        <v>138</v>
      </c>
      <c r="D119" s="53" t="s">
        <v>135</v>
      </c>
      <c r="E119" s="53" t="s">
        <v>31</v>
      </c>
      <c r="F119" s="53" t="s">
        <v>31</v>
      </c>
      <c r="G119" s="53" t="s">
        <v>31</v>
      </c>
      <c r="H119" s="53" t="s">
        <v>31</v>
      </c>
      <c r="I119" s="53" t="s">
        <v>110</v>
      </c>
      <c r="J119" s="186">
        <v>36</v>
      </c>
      <c r="K119" s="53"/>
      <c r="L119" s="53"/>
      <c r="M119" s="59"/>
      <c r="N119" s="55"/>
      <c r="O119" s="272">
        <v>0</v>
      </c>
      <c r="P119" s="270">
        <f t="shared" si="1"/>
        <v>0</v>
      </c>
    </row>
    <row r="120" spans="1:16" s="76" customFormat="1" x14ac:dyDescent="0.25">
      <c r="A120" s="53" t="s">
        <v>535</v>
      </c>
      <c r="B120" s="53">
        <v>3</v>
      </c>
      <c r="C120" s="53" t="s">
        <v>138</v>
      </c>
      <c r="D120" s="53" t="s">
        <v>135</v>
      </c>
      <c r="E120" s="53" t="s">
        <v>31</v>
      </c>
      <c r="F120" s="53" t="s">
        <v>31</v>
      </c>
      <c r="G120" s="53" t="s">
        <v>31</v>
      </c>
      <c r="H120" s="53" t="s">
        <v>31</v>
      </c>
      <c r="I120" s="53" t="s">
        <v>110</v>
      </c>
      <c r="J120" s="186">
        <v>24</v>
      </c>
      <c r="K120" s="53"/>
      <c r="L120" s="53"/>
      <c r="M120" s="59"/>
      <c r="N120" s="55"/>
      <c r="O120" s="272">
        <v>0</v>
      </c>
      <c r="P120" s="270">
        <f t="shared" si="1"/>
        <v>0</v>
      </c>
    </row>
    <row r="121" spans="1:16" s="76" customFormat="1" x14ac:dyDescent="0.25">
      <c r="A121" s="53" t="s">
        <v>536</v>
      </c>
      <c r="B121" s="53">
        <v>5</v>
      </c>
      <c r="C121" s="53" t="s">
        <v>139</v>
      </c>
      <c r="D121" s="53" t="s">
        <v>135</v>
      </c>
      <c r="E121" s="53" t="s">
        <v>31</v>
      </c>
      <c r="F121" s="53" t="s">
        <v>31</v>
      </c>
      <c r="G121" s="53" t="s">
        <v>31</v>
      </c>
      <c r="H121" s="53" t="s">
        <v>31</v>
      </c>
      <c r="I121" s="53" t="s">
        <v>110</v>
      </c>
      <c r="J121" s="186">
        <v>24</v>
      </c>
      <c r="K121" s="53"/>
      <c r="L121" s="53"/>
      <c r="M121" s="59"/>
      <c r="N121" s="55"/>
      <c r="O121" s="272">
        <v>0</v>
      </c>
      <c r="P121" s="270">
        <f t="shared" si="1"/>
        <v>0</v>
      </c>
    </row>
    <row r="122" spans="1:16" s="76" customFormat="1" x14ac:dyDescent="0.25">
      <c r="A122" s="53" t="s">
        <v>537</v>
      </c>
      <c r="B122" s="53">
        <v>2</v>
      </c>
      <c r="C122" s="53" t="s">
        <v>140</v>
      </c>
      <c r="D122" s="53" t="s">
        <v>135</v>
      </c>
      <c r="E122" s="53" t="s">
        <v>104</v>
      </c>
      <c r="F122" s="53">
        <v>1</v>
      </c>
      <c r="G122" s="53" t="s">
        <v>141</v>
      </c>
      <c r="H122" s="8" t="s">
        <v>152</v>
      </c>
      <c r="I122" s="53"/>
      <c r="J122" s="186">
        <v>36</v>
      </c>
      <c r="K122" s="53"/>
      <c r="L122" s="53"/>
      <c r="M122" s="59"/>
      <c r="N122" s="55"/>
      <c r="O122" s="272">
        <v>0</v>
      </c>
      <c r="P122" s="270">
        <f t="shared" si="1"/>
        <v>0</v>
      </c>
    </row>
    <row r="123" spans="1:16" s="76" customFormat="1" x14ac:dyDescent="0.25">
      <c r="A123" s="53" t="s">
        <v>538</v>
      </c>
      <c r="B123" s="53">
        <v>2</v>
      </c>
      <c r="C123" s="53" t="s">
        <v>142</v>
      </c>
      <c r="D123" s="53" t="s">
        <v>135</v>
      </c>
      <c r="E123" s="53" t="s">
        <v>143</v>
      </c>
      <c r="F123" s="53">
        <v>1</v>
      </c>
      <c r="G123" s="53" t="s">
        <v>136</v>
      </c>
      <c r="H123" s="8" t="s">
        <v>152</v>
      </c>
      <c r="I123" s="53"/>
      <c r="J123" s="186">
        <v>1752</v>
      </c>
      <c r="K123" s="53"/>
      <c r="L123" s="53"/>
      <c r="M123" s="59"/>
      <c r="N123" s="55"/>
      <c r="O123" s="272">
        <v>0</v>
      </c>
      <c r="P123" s="270">
        <f t="shared" si="1"/>
        <v>0</v>
      </c>
    </row>
    <row r="124" spans="1:16" s="76" customFormat="1" x14ac:dyDescent="0.25">
      <c r="A124" s="53" t="s">
        <v>539</v>
      </c>
      <c r="B124" s="53">
        <v>5</v>
      </c>
      <c r="C124" s="53" t="s">
        <v>142</v>
      </c>
      <c r="D124" s="53" t="s">
        <v>135</v>
      </c>
      <c r="E124" s="53" t="s">
        <v>144</v>
      </c>
      <c r="F124" s="53">
        <v>1</v>
      </c>
      <c r="G124" s="53" t="s">
        <v>136</v>
      </c>
      <c r="H124" s="8" t="s">
        <v>152</v>
      </c>
      <c r="I124" s="53"/>
      <c r="J124" s="186">
        <v>12</v>
      </c>
      <c r="K124" s="53"/>
      <c r="L124" s="53"/>
      <c r="M124" s="59"/>
      <c r="N124" s="55"/>
      <c r="O124" s="272">
        <v>0</v>
      </c>
      <c r="P124" s="270">
        <f t="shared" si="1"/>
        <v>0</v>
      </c>
    </row>
    <row r="125" spans="1:16" s="76" customFormat="1" x14ac:dyDescent="0.25">
      <c r="A125" s="53" t="s">
        <v>540</v>
      </c>
      <c r="B125" s="53">
        <v>1</v>
      </c>
      <c r="C125" s="53" t="s">
        <v>74</v>
      </c>
      <c r="D125" s="53" t="s">
        <v>135</v>
      </c>
      <c r="E125" s="53" t="s">
        <v>102</v>
      </c>
      <c r="F125" s="53">
        <v>1</v>
      </c>
      <c r="G125" s="53" t="s">
        <v>19</v>
      </c>
      <c r="H125" s="8" t="s">
        <v>152</v>
      </c>
      <c r="I125" s="53"/>
      <c r="J125" s="186">
        <v>36</v>
      </c>
      <c r="K125" s="53"/>
      <c r="L125" s="53"/>
      <c r="M125" s="59"/>
      <c r="N125" s="55"/>
      <c r="O125" s="272">
        <v>0</v>
      </c>
      <c r="P125" s="270">
        <f t="shared" si="1"/>
        <v>0</v>
      </c>
    </row>
    <row r="126" spans="1:16" s="76" customFormat="1" x14ac:dyDescent="0.25">
      <c r="A126" s="53" t="s">
        <v>541</v>
      </c>
      <c r="B126" s="53" t="s">
        <v>24</v>
      </c>
      <c r="C126" s="53" t="s">
        <v>130</v>
      </c>
      <c r="D126" s="53" t="s">
        <v>135</v>
      </c>
      <c r="E126" s="53">
        <v>30</v>
      </c>
      <c r="F126" s="53">
        <v>1</v>
      </c>
      <c r="G126" s="53" t="s">
        <v>21</v>
      </c>
      <c r="H126" s="8" t="s">
        <v>153</v>
      </c>
      <c r="I126" s="57"/>
      <c r="J126" s="186">
        <v>36</v>
      </c>
      <c r="K126" s="53"/>
      <c r="L126" s="53"/>
      <c r="M126" s="59"/>
      <c r="N126" s="55"/>
      <c r="O126" s="272">
        <v>0</v>
      </c>
      <c r="P126" s="270">
        <f t="shared" si="1"/>
        <v>0</v>
      </c>
    </row>
    <row r="127" spans="1:16" s="76" customFormat="1" x14ac:dyDescent="0.25">
      <c r="A127" s="53" t="s">
        <v>542</v>
      </c>
      <c r="B127" s="53" t="s">
        <v>23</v>
      </c>
      <c r="C127" s="53" t="s">
        <v>145</v>
      </c>
      <c r="D127" s="53" t="s">
        <v>135</v>
      </c>
      <c r="E127" s="53"/>
      <c r="F127" s="53"/>
      <c r="G127" s="53" t="s">
        <v>110</v>
      </c>
      <c r="H127" s="53"/>
      <c r="I127" s="57"/>
      <c r="J127" s="186">
        <v>12</v>
      </c>
      <c r="K127" s="53"/>
      <c r="L127" s="53"/>
      <c r="M127" s="59"/>
      <c r="N127" s="55"/>
      <c r="O127" s="272">
        <v>0</v>
      </c>
      <c r="P127" s="270">
        <f t="shared" si="1"/>
        <v>0</v>
      </c>
    </row>
    <row r="128" spans="1:16" s="76" customFormat="1" x14ac:dyDescent="0.25">
      <c r="A128" s="53" t="s">
        <v>543</v>
      </c>
      <c r="B128" s="53" t="s">
        <v>39</v>
      </c>
      <c r="C128" s="53" t="s">
        <v>93</v>
      </c>
      <c r="D128" s="53" t="s">
        <v>77</v>
      </c>
      <c r="E128" s="53" t="s">
        <v>146</v>
      </c>
      <c r="F128" s="53">
        <v>2</v>
      </c>
      <c r="G128" s="53" t="s">
        <v>147</v>
      </c>
      <c r="H128" s="8" t="s">
        <v>156</v>
      </c>
      <c r="I128" s="57"/>
      <c r="J128" s="186">
        <v>12</v>
      </c>
      <c r="K128" s="53"/>
      <c r="L128" s="53"/>
      <c r="M128" s="59"/>
      <c r="N128" s="55"/>
      <c r="O128" s="272">
        <v>0</v>
      </c>
      <c r="P128" s="270">
        <f t="shared" si="1"/>
        <v>0</v>
      </c>
    </row>
    <row r="129" spans="1:16" s="76" customFormat="1" x14ac:dyDescent="0.25">
      <c r="A129" s="53" t="s">
        <v>544</v>
      </c>
      <c r="B129" s="70"/>
      <c r="C129" s="70" t="s">
        <v>148</v>
      </c>
      <c r="D129" s="70" t="s">
        <v>77</v>
      </c>
      <c r="E129" s="70"/>
      <c r="F129" s="70"/>
      <c r="G129" s="71" t="s">
        <v>149</v>
      </c>
      <c r="H129" s="71" t="s">
        <v>150</v>
      </c>
      <c r="I129" s="71">
        <v>1</v>
      </c>
      <c r="J129" s="190">
        <v>2544</v>
      </c>
      <c r="K129" s="53"/>
      <c r="L129" s="70"/>
      <c r="M129" s="59"/>
      <c r="N129" s="55"/>
      <c r="O129" s="272">
        <v>0</v>
      </c>
      <c r="P129" s="270">
        <f t="shared" si="1"/>
        <v>0</v>
      </c>
    </row>
    <row r="130" spans="1:16" s="76" customFormat="1" x14ac:dyDescent="0.25">
      <c r="A130" s="53" t="s">
        <v>545</v>
      </c>
      <c r="B130" s="72"/>
      <c r="C130" s="70" t="s">
        <v>148</v>
      </c>
      <c r="D130" s="72" t="s">
        <v>72</v>
      </c>
      <c r="E130" s="72"/>
      <c r="F130" s="72"/>
      <c r="G130" s="71" t="s">
        <v>149</v>
      </c>
      <c r="H130" s="71" t="s">
        <v>150</v>
      </c>
      <c r="I130" s="71">
        <v>1</v>
      </c>
      <c r="J130" s="191">
        <v>3000</v>
      </c>
      <c r="K130" s="53"/>
      <c r="L130" s="70"/>
      <c r="M130" s="59"/>
      <c r="N130" s="55"/>
      <c r="O130" s="272">
        <v>0</v>
      </c>
      <c r="P130" s="270">
        <f t="shared" si="1"/>
        <v>0</v>
      </c>
    </row>
    <row r="131" spans="1:16" s="76" customFormat="1" x14ac:dyDescent="0.25">
      <c r="A131" s="53" t="s">
        <v>546</v>
      </c>
      <c r="B131" s="72"/>
      <c r="C131" s="70" t="s">
        <v>148</v>
      </c>
      <c r="D131" s="72" t="s">
        <v>151</v>
      </c>
      <c r="E131" s="72"/>
      <c r="F131" s="72"/>
      <c r="G131" s="71" t="s">
        <v>149</v>
      </c>
      <c r="H131" s="71" t="s">
        <v>150</v>
      </c>
      <c r="I131" s="71">
        <v>1</v>
      </c>
      <c r="J131" s="191">
        <v>1416</v>
      </c>
      <c r="K131" s="53"/>
      <c r="L131" s="70"/>
      <c r="M131" s="59"/>
      <c r="N131" s="55"/>
      <c r="O131" s="272">
        <v>0</v>
      </c>
      <c r="P131" s="270">
        <f t="shared" si="1"/>
        <v>0</v>
      </c>
    </row>
    <row r="132" spans="1:16" s="76" customFormat="1" x14ac:dyDescent="0.25">
      <c r="A132" s="53" t="s">
        <v>547</v>
      </c>
      <c r="B132" s="73"/>
      <c r="C132" s="74" t="s">
        <v>148</v>
      </c>
      <c r="D132" s="73" t="s">
        <v>301</v>
      </c>
      <c r="E132" s="73"/>
      <c r="F132" s="73"/>
      <c r="G132" s="75" t="s">
        <v>149</v>
      </c>
      <c r="H132" s="75" t="s">
        <v>150</v>
      </c>
      <c r="I132" s="75">
        <v>1</v>
      </c>
      <c r="J132" s="192">
        <v>984</v>
      </c>
      <c r="K132" s="53"/>
      <c r="L132" s="74"/>
      <c r="M132" s="103"/>
      <c r="N132" s="55"/>
      <c r="O132" s="272">
        <v>0</v>
      </c>
      <c r="P132" s="270">
        <f t="shared" si="1"/>
        <v>0</v>
      </c>
    </row>
    <row r="133" spans="1:16" s="76" customFormat="1" x14ac:dyDescent="0.25">
      <c r="A133" s="53" t="s">
        <v>548</v>
      </c>
      <c r="B133" s="123" t="s">
        <v>24</v>
      </c>
      <c r="C133" s="123" t="s">
        <v>71</v>
      </c>
      <c r="D133" s="123" t="s">
        <v>80</v>
      </c>
      <c r="E133" s="123">
        <v>26</v>
      </c>
      <c r="F133" s="123">
        <v>1</v>
      </c>
      <c r="G133" s="123" t="s">
        <v>302</v>
      </c>
      <c r="H133" s="123"/>
      <c r="I133" s="124"/>
      <c r="J133" s="193">
        <v>240</v>
      </c>
      <c r="K133" s="53"/>
      <c r="L133" s="123"/>
      <c r="M133" s="123"/>
      <c r="N133" s="55"/>
      <c r="O133" s="272">
        <v>0</v>
      </c>
      <c r="P133" s="270">
        <f t="shared" si="1"/>
        <v>0</v>
      </c>
    </row>
    <row r="134" spans="1:16" s="76" customFormat="1" x14ac:dyDescent="0.25">
      <c r="A134" s="53" t="s">
        <v>549</v>
      </c>
      <c r="B134" s="123">
        <v>1</v>
      </c>
      <c r="C134" s="123" t="s">
        <v>109</v>
      </c>
      <c r="D134" s="123" t="s">
        <v>80</v>
      </c>
      <c r="E134" s="123">
        <v>40</v>
      </c>
      <c r="F134" s="123">
        <v>1</v>
      </c>
      <c r="G134" s="71" t="s">
        <v>303</v>
      </c>
      <c r="H134" s="123"/>
      <c r="I134" s="124"/>
      <c r="J134" s="193">
        <v>240</v>
      </c>
      <c r="K134" s="53"/>
      <c r="L134" s="123"/>
      <c r="M134" s="123"/>
      <c r="N134" s="55"/>
      <c r="O134" s="272">
        <v>0</v>
      </c>
      <c r="P134" s="270">
        <f t="shared" si="1"/>
        <v>0</v>
      </c>
    </row>
    <row r="135" spans="1:16" s="76" customFormat="1" x14ac:dyDescent="0.25">
      <c r="A135" s="53" t="s">
        <v>550</v>
      </c>
      <c r="B135" s="123" t="s">
        <v>24</v>
      </c>
      <c r="C135" s="123" t="s">
        <v>304</v>
      </c>
      <c r="D135" s="123" t="s">
        <v>80</v>
      </c>
      <c r="E135" s="123">
        <v>26</v>
      </c>
      <c r="F135" s="123">
        <v>1</v>
      </c>
      <c r="G135" s="123" t="s">
        <v>302</v>
      </c>
      <c r="H135" s="123"/>
      <c r="I135" s="124"/>
      <c r="J135" s="193">
        <v>120</v>
      </c>
      <c r="K135" s="53"/>
      <c r="L135" s="123"/>
      <c r="M135" s="100"/>
      <c r="N135" s="55"/>
      <c r="O135" s="272">
        <v>0</v>
      </c>
      <c r="P135" s="270">
        <f t="shared" si="1"/>
        <v>0</v>
      </c>
    </row>
    <row r="136" spans="1:16" s="76" customFormat="1" x14ac:dyDescent="0.25">
      <c r="A136" s="53" t="s">
        <v>551</v>
      </c>
      <c r="B136" s="123" t="s">
        <v>23</v>
      </c>
      <c r="C136" s="123" t="s">
        <v>291</v>
      </c>
      <c r="D136" s="123" t="s">
        <v>80</v>
      </c>
      <c r="E136" s="123">
        <v>26</v>
      </c>
      <c r="F136" s="123">
        <v>1</v>
      </c>
      <c r="G136" s="123" t="s">
        <v>302</v>
      </c>
      <c r="H136" s="123"/>
      <c r="I136" s="124"/>
      <c r="J136" s="193">
        <v>120</v>
      </c>
      <c r="K136" s="53"/>
      <c r="L136" s="123"/>
      <c r="M136" s="100"/>
      <c r="N136" s="55"/>
      <c r="O136" s="272">
        <v>0</v>
      </c>
      <c r="P136" s="270">
        <f t="shared" si="1"/>
        <v>0</v>
      </c>
    </row>
    <row r="137" spans="1:16" s="76" customFormat="1" x14ac:dyDescent="0.25">
      <c r="A137" s="53" t="s">
        <v>552</v>
      </c>
      <c r="B137" s="123" t="s">
        <v>23</v>
      </c>
      <c r="C137" s="123" t="s">
        <v>68</v>
      </c>
      <c r="D137" s="123" t="s">
        <v>80</v>
      </c>
      <c r="E137" s="123">
        <v>26</v>
      </c>
      <c r="F137" s="123">
        <v>1</v>
      </c>
      <c r="G137" s="123" t="s">
        <v>302</v>
      </c>
      <c r="H137" s="123"/>
      <c r="I137" s="124"/>
      <c r="J137" s="193">
        <v>120</v>
      </c>
      <c r="K137" s="53"/>
      <c r="L137" s="123"/>
      <c r="M137" s="100"/>
      <c r="N137" s="55"/>
      <c r="O137" s="272">
        <v>0</v>
      </c>
      <c r="P137" s="270">
        <f t="shared" si="1"/>
        <v>0</v>
      </c>
    </row>
    <row r="138" spans="1:16" x14ac:dyDescent="0.25">
      <c r="A138" s="328" t="s">
        <v>394</v>
      </c>
      <c r="B138" s="328"/>
      <c r="C138" s="328"/>
      <c r="D138" s="328"/>
      <c r="E138" s="328"/>
      <c r="F138" s="328"/>
      <c r="G138" s="328"/>
      <c r="H138" s="328"/>
      <c r="I138" s="328"/>
      <c r="J138" s="328"/>
      <c r="K138" s="328"/>
      <c r="L138" s="328"/>
      <c r="M138" s="328"/>
      <c r="N138" s="328"/>
      <c r="O138" s="328"/>
      <c r="P138" s="328"/>
    </row>
  </sheetData>
  <mergeCells count="15">
    <mergeCell ref="A138:P138"/>
    <mergeCell ref="O1:P1"/>
    <mergeCell ref="H14:I14"/>
    <mergeCell ref="A3:P3"/>
    <mergeCell ref="A4:P4"/>
    <mergeCell ref="A5:P5"/>
    <mergeCell ref="A6:P6"/>
    <mergeCell ref="A7:P7"/>
    <mergeCell ref="A8:P8"/>
    <mergeCell ref="A9:P9"/>
    <mergeCell ref="A10:P10"/>
    <mergeCell ref="A11:P11"/>
    <mergeCell ref="A13:P13"/>
    <mergeCell ref="A12:P12"/>
    <mergeCell ref="A1:C1"/>
  </mergeCells>
  <conditionalFormatting sqref="M88">
    <cfRule type="duplicateValues" dxfId="0" priority="1"/>
  </conditionalFormatting>
  <pageMargins left="0.7" right="0.7" top="0.75" bottom="0.75" header="0.3" footer="0.3"/>
  <pageSetup paperSize="9" scale="64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Q1005"/>
  <sheetViews>
    <sheetView zoomScale="110" zoomScaleNormal="110" workbookViewId="0">
      <selection activeCell="H2" sqref="H2"/>
    </sheetView>
  </sheetViews>
  <sheetFormatPr defaultColWidth="14.42578125" defaultRowHeight="12" x14ac:dyDescent="0.25"/>
  <cols>
    <col min="1" max="1" width="8.5703125" style="4" customWidth="1"/>
    <col min="2" max="2" width="8" style="3" customWidth="1"/>
    <col min="3" max="3" width="12.140625" style="3" customWidth="1"/>
    <col min="4" max="4" width="11" style="3" customWidth="1"/>
    <col min="5" max="5" width="9.140625" style="3" customWidth="1"/>
    <col min="6" max="6" width="6.85546875" style="3" customWidth="1"/>
    <col min="7" max="7" width="79.140625" style="3" customWidth="1"/>
    <col min="8" max="8" width="10" style="3" customWidth="1"/>
    <col min="9" max="9" width="42.5703125" style="126" customWidth="1"/>
    <col min="10" max="10" width="7.140625" style="108" customWidth="1"/>
    <col min="11" max="11" width="9.85546875" style="3" customWidth="1"/>
    <col min="12" max="12" width="11.140625" style="3" customWidth="1"/>
    <col min="13" max="13" width="8.7109375" style="4" customWidth="1"/>
    <col min="14" max="14" width="10" style="3" customWidth="1"/>
    <col min="15" max="15" width="8.7109375" style="125" customWidth="1"/>
    <col min="16" max="16" width="11" style="5" customWidth="1"/>
    <col min="17" max="17" width="23" style="3" customWidth="1"/>
    <col min="18" max="26" width="8.7109375" style="3" customWidth="1"/>
    <col min="27" max="16384" width="14.42578125" style="3"/>
  </cols>
  <sheetData>
    <row r="1" spans="1:16" ht="31.5" customHeight="1" x14ac:dyDescent="0.25">
      <c r="A1" s="340" t="str">
        <f>'Formularz oferty'!D5</f>
        <v>DFP.271.72.2025.KK</v>
      </c>
      <c r="B1" s="340"/>
      <c r="C1" s="340"/>
      <c r="D1" s="112"/>
      <c r="E1" s="36"/>
      <c r="F1" s="20"/>
      <c r="G1" s="32" t="s">
        <v>0</v>
      </c>
      <c r="H1" s="16"/>
      <c r="N1" s="274"/>
      <c r="O1" s="275"/>
      <c r="P1" s="276" t="s">
        <v>1</v>
      </c>
    </row>
    <row r="2" spans="1:16" ht="30" customHeight="1" x14ac:dyDescent="0.25">
      <c r="A2" s="1"/>
      <c r="B2" s="1"/>
      <c r="C2" s="19"/>
      <c r="D2" s="33" t="s">
        <v>2</v>
      </c>
      <c r="E2" s="36">
        <v>5</v>
      </c>
      <c r="F2" s="20"/>
      <c r="G2" s="239" t="s">
        <v>393</v>
      </c>
      <c r="H2" s="271">
        <f>SUM(P12:P112)</f>
        <v>0</v>
      </c>
    </row>
    <row r="3" spans="1:16" s="142" customFormat="1" ht="33" customHeight="1" x14ac:dyDescent="0.25">
      <c r="A3" s="348" t="s">
        <v>305</v>
      </c>
      <c r="B3" s="348"/>
      <c r="C3" s="348"/>
      <c r="D3" s="348"/>
      <c r="E3" s="348"/>
      <c r="F3" s="348"/>
      <c r="G3" s="348"/>
      <c r="H3" s="348"/>
      <c r="I3" s="348"/>
      <c r="J3" s="348"/>
      <c r="K3" s="327"/>
      <c r="L3" s="327"/>
      <c r="M3" s="327"/>
      <c r="N3" s="327"/>
      <c r="O3" s="327"/>
      <c r="P3" s="327"/>
    </row>
    <row r="4" spans="1:16" s="142" customFormat="1" ht="20.25" customHeight="1" x14ac:dyDescent="0.25">
      <c r="A4" s="348" t="s">
        <v>331</v>
      </c>
      <c r="B4" s="348"/>
      <c r="C4" s="348"/>
      <c r="D4" s="348"/>
      <c r="E4" s="348"/>
      <c r="F4" s="348"/>
      <c r="G4" s="348"/>
      <c r="H4" s="348"/>
      <c r="I4" s="348"/>
      <c r="J4" s="348"/>
      <c r="K4" s="327"/>
      <c r="L4" s="327"/>
      <c r="M4" s="327"/>
      <c r="N4" s="327"/>
      <c r="O4" s="327"/>
      <c r="P4" s="327"/>
    </row>
    <row r="5" spans="1:16" s="142" customFormat="1" ht="26.25" customHeight="1" x14ac:dyDescent="0.25">
      <c r="A5" s="348" t="s">
        <v>346</v>
      </c>
      <c r="B5" s="348"/>
      <c r="C5" s="348"/>
      <c r="D5" s="348"/>
      <c r="E5" s="348"/>
      <c r="F5" s="348"/>
      <c r="G5" s="348"/>
      <c r="H5" s="348"/>
      <c r="I5" s="348"/>
      <c r="J5" s="348"/>
      <c r="K5" s="327"/>
      <c r="L5" s="327"/>
      <c r="M5" s="327"/>
      <c r="N5" s="327"/>
      <c r="O5" s="327"/>
      <c r="P5" s="327"/>
    </row>
    <row r="6" spans="1:16" s="142" customFormat="1" ht="24.75" customHeight="1" x14ac:dyDescent="0.25">
      <c r="A6" s="348" t="s">
        <v>347</v>
      </c>
      <c r="B6" s="348"/>
      <c r="C6" s="348"/>
      <c r="D6" s="348"/>
      <c r="E6" s="348"/>
      <c r="F6" s="348"/>
      <c r="G6" s="348"/>
      <c r="H6" s="348"/>
      <c r="I6" s="348"/>
      <c r="J6" s="348"/>
      <c r="K6" s="327"/>
      <c r="L6" s="327"/>
      <c r="M6" s="327"/>
      <c r="N6" s="327"/>
      <c r="O6" s="327"/>
      <c r="P6" s="327"/>
    </row>
    <row r="7" spans="1:16" s="142" customFormat="1" ht="21" customHeight="1" x14ac:dyDescent="0.25">
      <c r="A7" s="348" t="s">
        <v>348</v>
      </c>
      <c r="B7" s="348"/>
      <c r="C7" s="348"/>
      <c r="D7" s="348"/>
      <c r="E7" s="348"/>
      <c r="F7" s="348"/>
      <c r="G7" s="348"/>
      <c r="H7" s="348"/>
      <c r="I7" s="348"/>
      <c r="J7" s="348"/>
      <c r="K7" s="327"/>
      <c r="L7" s="327"/>
      <c r="M7" s="327"/>
      <c r="N7" s="327"/>
      <c r="O7" s="327"/>
      <c r="P7" s="327"/>
    </row>
    <row r="8" spans="1:16" s="142" customFormat="1" ht="30.75" customHeight="1" x14ac:dyDescent="0.25">
      <c r="A8" s="348" t="s">
        <v>349</v>
      </c>
      <c r="B8" s="348"/>
      <c r="C8" s="348"/>
      <c r="D8" s="348"/>
      <c r="E8" s="348"/>
      <c r="F8" s="348"/>
      <c r="G8" s="348"/>
      <c r="H8" s="348"/>
      <c r="I8" s="348"/>
      <c r="J8" s="348"/>
      <c r="K8" s="327"/>
      <c r="L8" s="327"/>
      <c r="M8" s="327"/>
      <c r="N8" s="327"/>
      <c r="O8" s="327"/>
      <c r="P8" s="327"/>
    </row>
    <row r="9" spans="1:16" s="142" customFormat="1" ht="21.75" customHeight="1" x14ac:dyDescent="0.25">
      <c r="A9" s="342" t="s">
        <v>350</v>
      </c>
      <c r="B9" s="342"/>
      <c r="C9" s="342"/>
      <c r="D9" s="342"/>
      <c r="E9" s="342"/>
      <c r="F9" s="342"/>
      <c r="G9" s="342"/>
      <c r="H9" s="342"/>
      <c r="I9" s="342"/>
      <c r="J9" s="342"/>
      <c r="K9" s="343"/>
      <c r="L9" s="343"/>
      <c r="M9" s="343"/>
      <c r="N9" s="343"/>
      <c r="O9" s="343"/>
      <c r="P9" s="343"/>
    </row>
    <row r="10" spans="1:16" s="142" customFormat="1" ht="55.5" customHeight="1" x14ac:dyDescent="0.25">
      <c r="A10" s="344" t="s">
        <v>351</v>
      </c>
      <c r="B10" s="344"/>
      <c r="C10" s="344"/>
      <c r="D10" s="344"/>
      <c r="E10" s="344"/>
      <c r="F10" s="344"/>
      <c r="G10" s="344"/>
      <c r="H10" s="344"/>
      <c r="I10" s="344"/>
      <c r="J10" s="344"/>
      <c r="K10" s="345"/>
      <c r="L10" s="345"/>
      <c r="M10" s="345"/>
      <c r="N10" s="345"/>
      <c r="O10" s="345"/>
      <c r="P10" s="345"/>
    </row>
    <row r="11" spans="1:16" ht="36.75" customHeight="1" x14ac:dyDescent="0.25">
      <c r="A11" s="241" t="s">
        <v>3</v>
      </c>
      <c r="B11" s="241" t="s">
        <v>4</v>
      </c>
      <c r="C11" s="241" t="s">
        <v>66</v>
      </c>
      <c r="D11" s="241" t="s">
        <v>6</v>
      </c>
      <c r="E11" s="241" t="s">
        <v>67</v>
      </c>
      <c r="F11" s="241" t="s">
        <v>8</v>
      </c>
      <c r="G11" s="241" t="s">
        <v>9</v>
      </c>
      <c r="H11" s="346" t="s">
        <v>10</v>
      </c>
      <c r="I11" s="347"/>
      <c r="J11" s="243" t="s">
        <v>11</v>
      </c>
      <c r="K11" s="241" t="s">
        <v>12</v>
      </c>
      <c r="L11" s="257" t="s">
        <v>14</v>
      </c>
      <c r="M11" s="258" t="s">
        <v>13</v>
      </c>
      <c r="N11" s="241" t="s">
        <v>15</v>
      </c>
      <c r="O11" s="259" t="s">
        <v>436</v>
      </c>
      <c r="P11" s="245" t="s">
        <v>435</v>
      </c>
    </row>
    <row r="12" spans="1:16" s="79" customFormat="1" ht="21" customHeight="1" x14ac:dyDescent="0.25">
      <c r="A12" s="81" t="s">
        <v>390</v>
      </c>
      <c r="B12" s="81" t="s">
        <v>53</v>
      </c>
      <c r="C12" s="81" t="s">
        <v>68</v>
      </c>
      <c r="D12" s="82" t="s">
        <v>69</v>
      </c>
      <c r="E12" s="81" t="s">
        <v>157</v>
      </c>
      <c r="F12" s="82"/>
      <c r="G12" s="84" t="s">
        <v>158</v>
      </c>
      <c r="H12" s="83" t="s">
        <v>153</v>
      </c>
      <c r="I12" s="146" t="s">
        <v>581</v>
      </c>
      <c r="J12" s="109">
        <v>2064</v>
      </c>
      <c r="K12" s="81"/>
      <c r="L12" s="56"/>
      <c r="M12" s="127"/>
      <c r="N12" s="96"/>
      <c r="O12" s="273">
        <v>0</v>
      </c>
      <c r="P12" s="238">
        <f>ROUND(ROUND(J12,2)*ROUND(O12,2),2)</f>
        <v>0</v>
      </c>
    </row>
    <row r="13" spans="1:16" s="79" customFormat="1" ht="15" customHeight="1" x14ac:dyDescent="0.25">
      <c r="A13" s="81" t="s">
        <v>395</v>
      </c>
      <c r="B13" s="81">
        <v>4</v>
      </c>
      <c r="C13" s="81" t="s">
        <v>159</v>
      </c>
      <c r="D13" s="82" t="s">
        <v>69</v>
      </c>
      <c r="E13" s="81"/>
      <c r="F13" s="81"/>
      <c r="G13" s="84"/>
      <c r="H13" s="84"/>
      <c r="I13" s="84" t="s">
        <v>160</v>
      </c>
      <c r="J13" s="109">
        <v>12</v>
      </c>
      <c r="K13" s="81"/>
      <c r="L13" s="56"/>
      <c r="M13" s="127"/>
      <c r="N13" s="96"/>
      <c r="O13" s="273">
        <v>0</v>
      </c>
      <c r="P13" s="238">
        <f t="shared" ref="P13:P76" si="0">ROUND(ROUND(J13,2)*ROUND(O13,2),2)</f>
        <v>0</v>
      </c>
    </row>
    <row r="14" spans="1:16" s="79" customFormat="1" ht="15" customHeight="1" x14ac:dyDescent="0.25">
      <c r="A14" s="81" t="s">
        <v>400</v>
      </c>
      <c r="B14" s="81" t="s">
        <v>24</v>
      </c>
      <c r="C14" s="81" t="s">
        <v>74</v>
      </c>
      <c r="D14" s="82"/>
      <c r="E14" s="81" t="s">
        <v>102</v>
      </c>
      <c r="F14" s="81"/>
      <c r="G14" s="84" t="s">
        <v>161</v>
      </c>
      <c r="H14" s="83" t="s">
        <v>153</v>
      </c>
      <c r="I14" s="84"/>
      <c r="J14" s="109">
        <v>36</v>
      </c>
      <c r="K14" s="81"/>
      <c r="L14" s="56"/>
      <c r="M14" s="127"/>
      <c r="N14" s="96"/>
      <c r="O14" s="273">
        <v>0</v>
      </c>
      <c r="P14" s="238">
        <f t="shared" si="0"/>
        <v>0</v>
      </c>
    </row>
    <row r="15" spans="1:16" s="79" customFormat="1" ht="15" customHeight="1" x14ac:dyDescent="0.25">
      <c r="A15" s="81" t="s">
        <v>403</v>
      </c>
      <c r="B15" s="81" t="s">
        <v>162</v>
      </c>
      <c r="C15" s="81" t="s">
        <v>74</v>
      </c>
      <c r="D15" s="82"/>
      <c r="E15" s="81" t="s">
        <v>163</v>
      </c>
      <c r="F15" s="81"/>
      <c r="G15" s="84" t="s">
        <v>164</v>
      </c>
      <c r="H15" s="83" t="s">
        <v>152</v>
      </c>
      <c r="I15" s="84"/>
      <c r="J15" s="109">
        <v>36</v>
      </c>
      <c r="K15" s="81"/>
      <c r="L15" s="56"/>
      <c r="M15" s="127"/>
      <c r="N15" s="96"/>
      <c r="O15" s="273">
        <v>0</v>
      </c>
      <c r="P15" s="238">
        <f t="shared" si="0"/>
        <v>0</v>
      </c>
    </row>
    <row r="16" spans="1:16" s="79" customFormat="1" ht="15" customHeight="1" x14ac:dyDescent="0.25">
      <c r="A16" s="81" t="s">
        <v>441</v>
      </c>
      <c r="B16" s="81" t="s">
        <v>24</v>
      </c>
      <c r="C16" s="81" t="s">
        <v>74</v>
      </c>
      <c r="D16" s="82" t="s">
        <v>69</v>
      </c>
      <c r="E16" s="81" t="s">
        <v>165</v>
      </c>
      <c r="F16" s="81"/>
      <c r="G16" s="84" t="s">
        <v>166</v>
      </c>
      <c r="H16" s="83" t="s">
        <v>152</v>
      </c>
      <c r="I16" s="84"/>
      <c r="J16" s="109">
        <v>1800</v>
      </c>
      <c r="K16" s="81"/>
      <c r="L16" s="56"/>
      <c r="M16" s="127"/>
      <c r="N16" s="96"/>
      <c r="O16" s="273">
        <v>0</v>
      </c>
      <c r="P16" s="238">
        <f t="shared" si="0"/>
        <v>0</v>
      </c>
    </row>
    <row r="17" spans="1:17" s="79" customFormat="1" ht="15" customHeight="1" x14ac:dyDescent="0.25">
      <c r="A17" s="81" t="s">
        <v>409</v>
      </c>
      <c r="B17" s="81">
        <v>0</v>
      </c>
      <c r="C17" s="81" t="s">
        <v>74</v>
      </c>
      <c r="D17" s="82"/>
      <c r="E17" s="81" t="s">
        <v>165</v>
      </c>
      <c r="F17" s="81"/>
      <c r="G17" s="84" t="s">
        <v>166</v>
      </c>
      <c r="H17" s="83" t="s">
        <v>152</v>
      </c>
      <c r="I17" s="84"/>
      <c r="J17" s="109">
        <v>2124</v>
      </c>
      <c r="K17" s="81"/>
      <c r="L17" s="56"/>
      <c r="M17" s="127"/>
      <c r="N17" s="96"/>
      <c r="O17" s="273">
        <v>0</v>
      </c>
      <c r="P17" s="238">
        <f t="shared" si="0"/>
        <v>0</v>
      </c>
    </row>
    <row r="18" spans="1:17" s="79" customFormat="1" ht="15" customHeight="1" x14ac:dyDescent="0.25">
      <c r="A18" s="81" t="s">
        <v>411</v>
      </c>
      <c r="B18" s="81">
        <v>1</v>
      </c>
      <c r="C18" s="81" t="s">
        <v>74</v>
      </c>
      <c r="D18" s="82"/>
      <c r="E18" s="81" t="s">
        <v>167</v>
      </c>
      <c r="F18" s="81"/>
      <c r="G18" s="84" t="s">
        <v>166</v>
      </c>
      <c r="H18" s="83" t="s">
        <v>152</v>
      </c>
      <c r="I18" s="84"/>
      <c r="J18" s="109">
        <v>108</v>
      </c>
      <c r="K18" s="81"/>
      <c r="L18" s="56"/>
      <c r="M18" s="127"/>
      <c r="N18" s="96"/>
      <c r="O18" s="273">
        <v>0</v>
      </c>
      <c r="P18" s="238">
        <f t="shared" si="0"/>
        <v>0</v>
      </c>
    </row>
    <row r="19" spans="1:17" s="79" customFormat="1" ht="15" customHeight="1" x14ac:dyDescent="0.25">
      <c r="A19" s="81" t="s">
        <v>413</v>
      </c>
      <c r="B19" s="81" t="s">
        <v>168</v>
      </c>
      <c r="C19" s="81" t="s">
        <v>74</v>
      </c>
      <c r="D19" s="82"/>
      <c r="E19" s="81" t="s">
        <v>169</v>
      </c>
      <c r="F19" s="81"/>
      <c r="G19" s="84" t="s">
        <v>170</v>
      </c>
      <c r="H19" s="83" t="s">
        <v>152</v>
      </c>
      <c r="I19" s="84"/>
      <c r="J19" s="109">
        <v>36</v>
      </c>
      <c r="K19" s="81"/>
      <c r="L19" s="56"/>
      <c r="M19" s="127"/>
      <c r="N19" s="96"/>
      <c r="O19" s="273">
        <v>0</v>
      </c>
      <c r="P19" s="238">
        <f t="shared" si="0"/>
        <v>0</v>
      </c>
    </row>
    <row r="20" spans="1:17" s="79" customFormat="1" ht="15" customHeight="1" x14ac:dyDescent="0.25">
      <c r="A20" s="81" t="s">
        <v>415</v>
      </c>
      <c r="B20" s="81" t="s">
        <v>23</v>
      </c>
      <c r="C20" s="81" t="s">
        <v>74</v>
      </c>
      <c r="D20" s="82" t="s">
        <v>69</v>
      </c>
      <c r="E20" s="81" t="s">
        <v>163</v>
      </c>
      <c r="F20" s="81"/>
      <c r="G20" s="84" t="s">
        <v>166</v>
      </c>
      <c r="H20" s="83" t="s">
        <v>152</v>
      </c>
      <c r="I20" s="84"/>
      <c r="J20" s="109">
        <v>3204</v>
      </c>
      <c r="K20" s="81"/>
      <c r="L20" s="56"/>
      <c r="M20" s="127"/>
      <c r="N20" s="96"/>
      <c r="O20" s="273">
        <v>0</v>
      </c>
      <c r="P20" s="238">
        <f t="shared" si="0"/>
        <v>0</v>
      </c>
    </row>
    <row r="21" spans="1:17" s="79" customFormat="1" ht="15" customHeight="1" x14ac:dyDescent="0.25">
      <c r="A21" s="81" t="s">
        <v>417</v>
      </c>
      <c r="B21" s="81" t="s">
        <v>23</v>
      </c>
      <c r="C21" s="81" t="s">
        <v>75</v>
      </c>
      <c r="D21" s="82" t="s">
        <v>69</v>
      </c>
      <c r="E21" s="81" t="s">
        <v>171</v>
      </c>
      <c r="F21" s="81"/>
      <c r="G21" s="84" t="s">
        <v>172</v>
      </c>
      <c r="H21" s="83" t="s">
        <v>152</v>
      </c>
      <c r="I21" s="84"/>
      <c r="J21" s="109">
        <v>36</v>
      </c>
      <c r="K21" s="81"/>
      <c r="L21" s="56"/>
      <c r="M21" s="127"/>
      <c r="N21" s="96"/>
      <c r="O21" s="273">
        <v>0</v>
      </c>
      <c r="P21" s="238">
        <f t="shared" si="0"/>
        <v>0</v>
      </c>
    </row>
    <row r="22" spans="1:17" s="79" customFormat="1" ht="15" customHeight="1" x14ac:dyDescent="0.25">
      <c r="A22" s="81" t="s">
        <v>419</v>
      </c>
      <c r="B22" s="81" t="s">
        <v>173</v>
      </c>
      <c r="C22" s="81" t="s">
        <v>74</v>
      </c>
      <c r="D22" s="82"/>
      <c r="E22" s="81" t="s">
        <v>174</v>
      </c>
      <c r="F22" s="81"/>
      <c r="G22" s="84" t="s">
        <v>166</v>
      </c>
      <c r="H22" s="83" t="s">
        <v>152</v>
      </c>
      <c r="I22" s="84"/>
      <c r="J22" s="109">
        <v>36</v>
      </c>
      <c r="K22" s="81"/>
      <c r="L22" s="56"/>
      <c r="M22" s="127"/>
      <c r="N22" s="96"/>
      <c r="O22" s="273">
        <v>0</v>
      </c>
      <c r="P22" s="238">
        <f t="shared" si="0"/>
        <v>0</v>
      </c>
      <c r="Q22" s="85"/>
    </row>
    <row r="23" spans="1:17" s="79" customFormat="1" ht="15" customHeight="1" x14ac:dyDescent="0.25">
      <c r="A23" s="81" t="s">
        <v>439</v>
      </c>
      <c r="B23" s="81" t="s">
        <v>23</v>
      </c>
      <c r="C23" s="81" t="s">
        <v>74</v>
      </c>
      <c r="D23" s="82" t="s">
        <v>69</v>
      </c>
      <c r="E23" s="81" t="s">
        <v>175</v>
      </c>
      <c r="F23" s="81"/>
      <c r="G23" s="84" t="s">
        <v>166</v>
      </c>
      <c r="H23" s="83" t="s">
        <v>152</v>
      </c>
      <c r="I23" s="84"/>
      <c r="J23" s="109">
        <v>3456</v>
      </c>
      <c r="K23" s="81"/>
      <c r="L23" s="56"/>
      <c r="M23" s="127"/>
      <c r="N23" s="96"/>
      <c r="O23" s="273">
        <v>0</v>
      </c>
      <c r="P23" s="238">
        <f t="shared" si="0"/>
        <v>0</v>
      </c>
    </row>
    <row r="24" spans="1:17" s="79" customFormat="1" ht="15" customHeight="1" x14ac:dyDescent="0.25">
      <c r="A24" s="81" t="s">
        <v>442</v>
      </c>
      <c r="B24" s="81" t="s">
        <v>168</v>
      </c>
      <c r="C24" s="81" t="s">
        <v>75</v>
      </c>
      <c r="D24" s="82"/>
      <c r="E24" s="81" t="s">
        <v>176</v>
      </c>
      <c r="F24" s="81"/>
      <c r="G24" s="84" t="s">
        <v>177</v>
      </c>
      <c r="H24" s="83" t="s">
        <v>153</v>
      </c>
      <c r="I24" s="84"/>
      <c r="J24" s="109">
        <v>1740</v>
      </c>
      <c r="K24" s="81"/>
      <c r="L24" s="56"/>
      <c r="M24" s="127"/>
      <c r="N24" s="96"/>
      <c r="O24" s="273">
        <v>0</v>
      </c>
      <c r="P24" s="238">
        <f t="shared" si="0"/>
        <v>0</v>
      </c>
    </row>
    <row r="25" spans="1:17" s="79" customFormat="1" ht="15" customHeight="1" x14ac:dyDescent="0.25">
      <c r="A25" s="81" t="s">
        <v>443</v>
      </c>
      <c r="B25" s="81">
        <v>1</v>
      </c>
      <c r="C25" s="81" t="s">
        <v>74</v>
      </c>
      <c r="D25" s="82" t="s">
        <v>69</v>
      </c>
      <c r="E25" s="81" t="s">
        <v>165</v>
      </c>
      <c r="F25" s="82"/>
      <c r="G25" s="84" t="s">
        <v>178</v>
      </c>
      <c r="H25" s="83" t="s">
        <v>152</v>
      </c>
      <c r="I25" s="84"/>
      <c r="J25" s="109">
        <v>828</v>
      </c>
      <c r="K25" s="81"/>
      <c r="L25" s="56"/>
      <c r="M25" s="127"/>
      <c r="N25" s="96"/>
      <c r="O25" s="273">
        <v>0</v>
      </c>
      <c r="P25" s="238">
        <f t="shared" si="0"/>
        <v>0</v>
      </c>
    </row>
    <row r="26" spans="1:17" s="79" customFormat="1" ht="15" customHeight="1" x14ac:dyDescent="0.25">
      <c r="A26" s="81" t="s">
        <v>444</v>
      </c>
      <c r="B26" s="81">
        <v>2</v>
      </c>
      <c r="C26" s="81" t="s">
        <v>73</v>
      </c>
      <c r="D26" s="82" t="s">
        <v>69</v>
      </c>
      <c r="E26" s="81" t="s">
        <v>179</v>
      </c>
      <c r="F26" s="82"/>
      <c r="G26" s="84" t="s">
        <v>180</v>
      </c>
      <c r="H26" s="83" t="s">
        <v>153</v>
      </c>
      <c r="I26" s="84"/>
      <c r="J26" s="109">
        <v>12</v>
      </c>
      <c r="K26" s="81"/>
      <c r="L26" s="56"/>
      <c r="M26" s="127"/>
      <c r="N26" s="96"/>
      <c r="O26" s="273">
        <v>0</v>
      </c>
      <c r="P26" s="238">
        <f t="shared" si="0"/>
        <v>0</v>
      </c>
    </row>
    <row r="27" spans="1:17" s="79" customFormat="1" ht="15" customHeight="1" x14ac:dyDescent="0.25">
      <c r="A27" s="81" t="s">
        <v>445</v>
      </c>
      <c r="B27" s="81" t="s">
        <v>53</v>
      </c>
      <c r="C27" s="81" t="s">
        <v>75</v>
      </c>
      <c r="D27" s="82" t="s">
        <v>69</v>
      </c>
      <c r="E27" s="81" t="s">
        <v>181</v>
      </c>
      <c r="F27" s="82">
        <v>2</v>
      </c>
      <c r="G27" s="84" t="s">
        <v>182</v>
      </c>
      <c r="H27" s="83" t="s">
        <v>156</v>
      </c>
      <c r="I27" s="278" t="s">
        <v>582</v>
      </c>
      <c r="J27" s="109">
        <v>708</v>
      </c>
      <c r="K27" s="81"/>
      <c r="L27" s="56"/>
      <c r="M27" s="127"/>
      <c r="N27" s="96"/>
      <c r="O27" s="273">
        <v>0</v>
      </c>
      <c r="P27" s="238">
        <f t="shared" si="0"/>
        <v>0</v>
      </c>
    </row>
    <row r="28" spans="1:17" s="79" customFormat="1" ht="15" customHeight="1" x14ac:dyDescent="0.25">
      <c r="A28" s="81" t="s">
        <v>446</v>
      </c>
      <c r="B28" s="81">
        <v>2</v>
      </c>
      <c r="C28" s="81" t="s">
        <v>74</v>
      </c>
      <c r="D28" s="82"/>
      <c r="E28" s="81" t="s">
        <v>174</v>
      </c>
      <c r="F28" s="81"/>
      <c r="G28" s="84" t="s">
        <v>183</v>
      </c>
      <c r="H28" s="83" t="s">
        <v>152</v>
      </c>
      <c r="I28" s="84"/>
      <c r="J28" s="109">
        <v>12</v>
      </c>
      <c r="K28" s="81"/>
      <c r="L28" s="56"/>
      <c r="M28" s="127"/>
      <c r="N28" s="96"/>
      <c r="O28" s="273">
        <v>0</v>
      </c>
      <c r="P28" s="238">
        <f t="shared" si="0"/>
        <v>0</v>
      </c>
    </row>
    <row r="29" spans="1:17" s="79" customFormat="1" ht="15" customHeight="1" x14ac:dyDescent="0.25">
      <c r="A29" s="81" t="s">
        <v>447</v>
      </c>
      <c r="B29" s="81" t="s">
        <v>51</v>
      </c>
      <c r="C29" s="81" t="s">
        <v>75</v>
      </c>
      <c r="D29" s="82" t="s">
        <v>69</v>
      </c>
      <c r="E29" s="81" t="s">
        <v>181</v>
      </c>
      <c r="F29" s="82">
        <v>2</v>
      </c>
      <c r="G29" s="84" t="s">
        <v>184</v>
      </c>
      <c r="H29" s="81" t="s">
        <v>156</v>
      </c>
      <c r="I29" s="279" t="s">
        <v>583</v>
      </c>
      <c r="J29" s="109">
        <v>276</v>
      </c>
      <c r="K29" s="81"/>
      <c r="L29" s="56"/>
      <c r="M29" s="127"/>
      <c r="N29" s="96"/>
      <c r="O29" s="273">
        <v>0</v>
      </c>
      <c r="P29" s="238">
        <f t="shared" si="0"/>
        <v>0</v>
      </c>
    </row>
    <row r="30" spans="1:17" s="79" customFormat="1" ht="15" customHeight="1" x14ac:dyDescent="0.25">
      <c r="A30" s="81" t="s">
        <v>448</v>
      </c>
      <c r="B30" s="81" t="s">
        <v>16</v>
      </c>
      <c r="C30" s="81" t="s">
        <v>185</v>
      </c>
      <c r="D30" s="82" t="s">
        <v>186</v>
      </c>
      <c r="E30" s="81" t="s">
        <v>176</v>
      </c>
      <c r="F30" s="82"/>
      <c r="G30" s="84" t="s">
        <v>187</v>
      </c>
      <c r="H30" s="81" t="s">
        <v>153</v>
      </c>
      <c r="I30" s="84"/>
      <c r="J30" s="109">
        <v>204</v>
      </c>
      <c r="K30" s="81"/>
      <c r="L30" s="56"/>
      <c r="M30" s="127"/>
      <c r="N30" s="96"/>
      <c r="O30" s="273">
        <v>0</v>
      </c>
      <c r="P30" s="238">
        <f t="shared" si="0"/>
        <v>0</v>
      </c>
    </row>
    <row r="31" spans="1:17" s="94" customFormat="1" ht="15" customHeight="1" x14ac:dyDescent="0.25">
      <c r="A31" s="81" t="s">
        <v>449</v>
      </c>
      <c r="B31" s="92" t="s">
        <v>16</v>
      </c>
      <c r="C31" s="92" t="s">
        <v>75</v>
      </c>
      <c r="D31" s="93" t="s">
        <v>69</v>
      </c>
      <c r="E31" s="92" t="s">
        <v>176</v>
      </c>
      <c r="F31" s="93"/>
      <c r="G31" s="148" t="s">
        <v>306</v>
      </c>
      <c r="H31" s="92" t="s">
        <v>153</v>
      </c>
      <c r="I31" s="148"/>
      <c r="J31" s="143">
        <v>624</v>
      </c>
      <c r="K31" s="92"/>
      <c r="L31" s="56"/>
      <c r="M31" s="102"/>
      <c r="N31" s="96"/>
      <c r="O31" s="273">
        <v>0</v>
      </c>
      <c r="P31" s="238">
        <f t="shared" si="0"/>
        <v>0</v>
      </c>
    </row>
    <row r="32" spans="1:17" s="79" customFormat="1" ht="15" customHeight="1" x14ac:dyDescent="0.25">
      <c r="A32" s="81" t="s">
        <v>450</v>
      </c>
      <c r="B32" s="81" t="s">
        <v>39</v>
      </c>
      <c r="C32" s="81" t="s">
        <v>74</v>
      </c>
      <c r="D32" s="82" t="s">
        <v>72</v>
      </c>
      <c r="E32" s="81" t="s">
        <v>188</v>
      </c>
      <c r="F32" s="82">
        <v>2</v>
      </c>
      <c r="G32" s="84" t="s">
        <v>189</v>
      </c>
      <c r="H32" s="86" t="s">
        <v>152</v>
      </c>
      <c r="I32" s="279" t="s">
        <v>584</v>
      </c>
      <c r="J32" s="109">
        <v>204</v>
      </c>
      <c r="K32" s="101"/>
      <c r="L32" s="59"/>
      <c r="M32" s="134"/>
      <c r="N32" s="90"/>
      <c r="O32" s="273">
        <v>0</v>
      </c>
      <c r="P32" s="238">
        <f t="shared" si="0"/>
        <v>0</v>
      </c>
    </row>
    <row r="33" spans="1:16" s="79" customFormat="1" ht="15" customHeight="1" x14ac:dyDescent="0.25">
      <c r="A33" s="81" t="s">
        <v>451</v>
      </c>
      <c r="B33" s="81" t="s">
        <v>62</v>
      </c>
      <c r="C33" s="81" t="s">
        <v>190</v>
      </c>
      <c r="D33" s="82" t="s">
        <v>72</v>
      </c>
      <c r="E33" s="81" t="s">
        <v>176</v>
      </c>
      <c r="F33" s="82">
        <v>2</v>
      </c>
      <c r="G33" s="84" t="s">
        <v>191</v>
      </c>
      <c r="H33" s="84"/>
      <c r="I33" s="84"/>
      <c r="J33" s="109">
        <v>36</v>
      </c>
      <c r="K33" s="101"/>
      <c r="L33" s="59"/>
      <c r="M33" s="134"/>
      <c r="N33" s="90"/>
      <c r="O33" s="273">
        <v>0</v>
      </c>
      <c r="P33" s="238">
        <f t="shared" si="0"/>
        <v>0</v>
      </c>
    </row>
    <row r="34" spans="1:16" s="79" customFormat="1" ht="15" customHeight="1" x14ac:dyDescent="0.25">
      <c r="A34" s="81" t="s">
        <v>452</v>
      </c>
      <c r="B34" s="81">
        <v>0</v>
      </c>
      <c r="C34" s="81" t="s">
        <v>73</v>
      </c>
      <c r="D34" s="82"/>
      <c r="E34" s="81" t="s">
        <v>167</v>
      </c>
      <c r="F34" s="81"/>
      <c r="G34" s="84" t="s">
        <v>591</v>
      </c>
      <c r="H34" s="83" t="s">
        <v>152</v>
      </c>
      <c r="I34" s="84"/>
      <c r="J34" s="109">
        <v>708</v>
      </c>
      <c r="K34" s="101"/>
      <c r="L34" s="59"/>
      <c r="M34" s="134"/>
      <c r="N34" s="90"/>
      <c r="O34" s="273">
        <v>0</v>
      </c>
      <c r="P34" s="238">
        <f t="shared" si="0"/>
        <v>0</v>
      </c>
    </row>
    <row r="35" spans="1:16" s="79" customFormat="1" ht="15" customHeight="1" x14ac:dyDescent="0.25">
      <c r="A35" s="81" t="s">
        <v>453</v>
      </c>
      <c r="B35" s="81" t="s">
        <v>192</v>
      </c>
      <c r="C35" s="81" t="s">
        <v>75</v>
      </c>
      <c r="D35" s="82"/>
      <c r="E35" s="81" t="s">
        <v>163</v>
      </c>
      <c r="F35" s="81"/>
      <c r="G35" s="84" t="s">
        <v>193</v>
      </c>
      <c r="H35" s="83" t="s">
        <v>153</v>
      </c>
      <c r="I35" s="84"/>
      <c r="J35" s="109">
        <v>12</v>
      </c>
      <c r="K35" s="101"/>
      <c r="L35" s="59"/>
      <c r="M35" s="134"/>
      <c r="N35" s="90"/>
      <c r="O35" s="273">
        <v>0</v>
      </c>
      <c r="P35" s="238">
        <f t="shared" si="0"/>
        <v>0</v>
      </c>
    </row>
    <row r="36" spans="1:16" s="79" customFormat="1" ht="15" customHeight="1" x14ac:dyDescent="0.25">
      <c r="A36" s="81" t="s">
        <v>454</v>
      </c>
      <c r="B36" s="81" t="s">
        <v>24</v>
      </c>
      <c r="C36" s="81" t="s">
        <v>74</v>
      </c>
      <c r="D36" s="82" t="s">
        <v>72</v>
      </c>
      <c r="E36" s="81" t="s">
        <v>194</v>
      </c>
      <c r="F36" s="81"/>
      <c r="G36" s="84" t="s">
        <v>195</v>
      </c>
      <c r="H36" s="84"/>
      <c r="I36" s="84"/>
      <c r="J36" s="109">
        <v>6192</v>
      </c>
      <c r="K36" s="101"/>
      <c r="L36" s="59"/>
      <c r="M36" s="134"/>
      <c r="N36" s="90"/>
      <c r="O36" s="273">
        <v>0</v>
      </c>
      <c r="P36" s="238">
        <f t="shared" si="0"/>
        <v>0</v>
      </c>
    </row>
    <row r="37" spans="1:16" s="79" customFormat="1" ht="15" customHeight="1" x14ac:dyDescent="0.25">
      <c r="A37" s="81" t="s">
        <v>455</v>
      </c>
      <c r="B37" s="81">
        <v>1</v>
      </c>
      <c r="C37" s="81" t="s">
        <v>73</v>
      </c>
      <c r="D37" s="82"/>
      <c r="E37" s="81" t="s">
        <v>174</v>
      </c>
      <c r="F37" s="81"/>
      <c r="G37" s="84" t="s">
        <v>196</v>
      </c>
      <c r="H37" s="83" t="s">
        <v>152</v>
      </c>
      <c r="I37" s="84"/>
      <c r="J37" s="109">
        <v>708</v>
      </c>
      <c r="K37" s="101"/>
      <c r="L37" s="59"/>
      <c r="M37" s="134"/>
      <c r="N37" s="90"/>
      <c r="O37" s="273">
        <v>0</v>
      </c>
      <c r="P37" s="238">
        <f t="shared" si="0"/>
        <v>0</v>
      </c>
    </row>
    <row r="38" spans="1:16" s="79" customFormat="1" ht="15" customHeight="1" x14ac:dyDescent="0.25">
      <c r="A38" s="81" t="s">
        <v>456</v>
      </c>
      <c r="B38" s="81" t="s">
        <v>197</v>
      </c>
      <c r="C38" s="81" t="s">
        <v>75</v>
      </c>
      <c r="D38" s="82"/>
      <c r="E38" s="81" t="s">
        <v>176</v>
      </c>
      <c r="F38" s="81"/>
      <c r="G38" s="84" t="s">
        <v>177</v>
      </c>
      <c r="H38" s="83" t="s">
        <v>153</v>
      </c>
      <c r="I38" s="84"/>
      <c r="J38" s="109">
        <v>108</v>
      </c>
      <c r="K38" s="101"/>
      <c r="L38" s="59"/>
      <c r="M38" s="134"/>
      <c r="N38" s="90"/>
      <c r="O38" s="273">
        <v>0</v>
      </c>
      <c r="P38" s="238">
        <f t="shared" si="0"/>
        <v>0</v>
      </c>
    </row>
    <row r="39" spans="1:16" s="79" customFormat="1" ht="15" customHeight="1" x14ac:dyDescent="0.25">
      <c r="A39" s="81" t="s">
        <v>457</v>
      </c>
      <c r="B39" s="81" t="s">
        <v>197</v>
      </c>
      <c r="C39" s="81" t="s">
        <v>75</v>
      </c>
      <c r="D39" s="82"/>
      <c r="E39" s="81" t="s">
        <v>198</v>
      </c>
      <c r="F39" s="81"/>
      <c r="G39" s="84" t="s">
        <v>177</v>
      </c>
      <c r="H39" s="83" t="s">
        <v>153</v>
      </c>
      <c r="I39" s="84"/>
      <c r="J39" s="109">
        <v>12</v>
      </c>
      <c r="K39" s="101"/>
      <c r="L39" s="59"/>
      <c r="M39" s="134"/>
      <c r="N39" s="90"/>
      <c r="O39" s="273">
        <v>0</v>
      </c>
      <c r="P39" s="238">
        <f t="shared" si="0"/>
        <v>0</v>
      </c>
    </row>
    <row r="40" spans="1:16" s="79" customFormat="1" ht="15" customHeight="1" x14ac:dyDescent="0.25">
      <c r="A40" s="81" t="s">
        <v>458</v>
      </c>
      <c r="B40" s="81" t="s">
        <v>23</v>
      </c>
      <c r="C40" s="81" t="s">
        <v>75</v>
      </c>
      <c r="D40" s="82" t="s">
        <v>72</v>
      </c>
      <c r="E40" s="81" t="s">
        <v>163</v>
      </c>
      <c r="F40" s="82"/>
      <c r="G40" s="84" t="s">
        <v>199</v>
      </c>
      <c r="H40" s="83" t="s">
        <v>153</v>
      </c>
      <c r="I40" s="84"/>
      <c r="J40" s="109">
        <v>72</v>
      </c>
      <c r="K40" s="101"/>
      <c r="L40" s="59"/>
      <c r="M40" s="134"/>
      <c r="N40" s="90"/>
      <c r="O40" s="273">
        <v>0</v>
      </c>
      <c r="P40" s="238">
        <f t="shared" si="0"/>
        <v>0</v>
      </c>
    </row>
    <row r="41" spans="1:16" s="79" customFormat="1" ht="15" customHeight="1" x14ac:dyDescent="0.25">
      <c r="A41" s="81" t="s">
        <v>459</v>
      </c>
      <c r="B41" s="81" t="s">
        <v>53</v>
      </c>
      <c r="C41" s="81" t="s">
        <v>200</v>
      </c>
      <c r="D41" s="82" t="s">
        <v>72</v>
      </c>
      <c r="E41" s="81" t="s">
        <v>201</v>
      </c>
      <c r="F41" s="82">
        <v>2</v>
      </c>
      <c r="G41" s="84" t="s">
        <v>202</v>
      </c>
      <c r="H41" s="83" t="s">
        <v>153</v>
      </c>
      <c r="I41" s="279" t="s">
        <v>222</v>
      </c>
      <c r="J41" s="109">
        <v>600</v>
      </c>
      <c r="K41" s="101"/>
      <c r="L41" s="59"/>
      <c r="M41" s="134"/>
      <c r="N41" s="90"/>
      <c r="O41" s="273">
        <v>0</v>
      </c>
      <c r="P41" s="238">
        <f t="shared" si="0"/>
        <v>0</v>
      </c>
    </row>
    <row r="42" spans="1:16" s="79" customFormat="1" ht="15" customHeight="1" x14ac:dyDescent="0.25">
      <c r="A42" s="81" t="s">
        <v>460</v>
      </c>
      <c r="B42" s="81" t="s">
        <v>24</v>
      </c>
      <c r="C42" s="81" t="s">
        <v>74</v>
      </c>
      <c r="D42" s="82" t="s">
        <v>72</v>
      </c>
      <c r="E42" s="81" t="s">
        <v>203</v>
      </c>
      <c r="F42" s="82">
        <v>2</v>
      </c>
      <c r="G42" s="84" t="s">
        <v>204</v>
      </c>
      <c r="H42" s="84"/>
      <c r="I42" s="84" t="s">
        <v>352</v>
      </c>
      <c r="J42" s="109">
        <v>1428</v>
      </c>
      <c r="K42" s="101"/>
      <c r="L42" s="59"/>
      <c r="M42" s="134"/>
      <c r="N42" s="90"/>
      <c r="O42" s="273">
        <v>0</v>
      </c>
      <c r="P42" s="238">
        <f t="shared" si="0"/>
        <v>0</v>
      </c>
    </row>
    <row r="43" spans="1:16" s="79" customFormat="1" ht="15" customHeight="1" x14ac:dyDescent="0.25">
      <c r="A43" s="81" t="s">
        <v>461</v>
      </c>
      <c r="B43" s="81">
        <v>1</v>
      </c>
      <c r="C43" s="81" t="s">
        <v>73</v>
      </c>
      <c r="D43" s="82"/>
      <c r="E43" s="81" t="s">
        <v>205</v>
      </c>
      <c r="F43" s="81"/>
      <c r="G43" s="84" t="s">
        <v>592</v>
      </c>
      <c r="H43" s="83" t="s">
        <v>152</v>
      </c>
      <c r="I43" s="84"/>
      <c r="J43" s="109">
        <v>12</v>
      </c>
      <c r="K43" s="81"/>
      <c r="L43" s="59"/>
      <c r="M43" s="134"/>
      <c r="N43" s="90"/>
      <c r="O43" s="273">
        <v>0</v>
      </c>
      <c r="P43" s="238">
        <f t="shared" si="0"/>
        <v>0</v>
      </c>
    </row>
    <row r="44" spans="1:16" s="79" customFormat="1" ht="15" customHeight="1" x14ac:dyDescent="0.25">
      <c r="A44" s="81" t="s">
        <v>462</v>
      </c>
      <c r="B44" s="81" t="s">
        <v>23</v>
      </c>
      <c r="C44" s="81" t="s">
        <v>74</v>
      </c>
      <c r="D44" s="82" t="s">
        <v>72</v>
      </c>
      <c r="E44" s="81" t="s">
        <v>176</v>
      </c>
      <c r="F44" s="82"/>
      <c r="G44" s="84" t="s">
        <v>48</v>
      </c>
      <c r="H44" s="83" t="s">
        <v>153</v>
      </c>
      <c r="I44" s="84"/>
      <c r="J44" s="109">
        <v>1152</v>
      </c>
      <c r="K44" s="81"/>
      <c r="L44" s="59"/>
      <c r="M44" s="134"/>
      <c r="N44" s="90"/>
      <c r="O44" s="273">
        <v>0</v>
      </c>
      <c r="P44" s="238">
        <f t="shared" si="0"/>
        <v>0</v>
      </c>
    </row>
    <row r="45" spans="1:16" s="79" customFormat="1" ht="15" customHeight="1" x14ac:dyDescent="0.25">
      <c r="A45" s="81" t="s">
        <v>463</v>
      </c>
      <c r="B45" s="81" t="s">
        <v>206</v>
      </c>
      <c r="C45" s="81" t="s">
        <v>71</v>
      </c>
      <c r="D45" s="82"/>
      <c r="E45" s="81" t="s">
        <v>169</v>
      </c>
      <c r="F45" s="81"/>
      <c r="G45" s="84" t="s">
        <v>170</v>
      </c>
      <c r="H45" s="83" t="s">
        <v>152</v>
      </c>
      <c r="I45" s="84"/>
      <c r="J45" s="109">
        <v>2892</v>
      </c>
      <c r="K45" s="81"/>
      <c r="L45" s="59"/>
      <c r="M45" s="134"/>
      <c r="N45" s="90"/>
      <c r="O45" s="273">
        <v>0</v>
      </c>
      <c r="P45" s="238">
        <f t="shared" si="0"/>
        <v>0</v>
      </c>
    </row>
    <row r="46" spans="1:16" s="79" customFormat="1" ht="15" customHeight="1" x14ac:dyDescent="0.25">
      <c r="A46" s="81" t="s">
        <v>464</v>
      </c>
      <c r="B46" s="81" t="s">
        <v>207</v>
      </c>
      <c r="C46" s="81" t="s">
        <v>200</v>
      </c>
      <c r="D46" s="82"/>
      <c r="E46" s="81" t="s">
        <v>341</v>
      </c>
      <c r="F46" s="81"/>
      <c r="G46" s="84" t="s">
        <v>170</v>
      </c>
      <c r="H46" s="86" t="s">
        <v>153</v>
      </c>
      <c r="I46" s="279" t="s">
        <v>332</v>
      </c>
      <c r="J46" s="109">
        <v>612</v>
      </c>
      <c r="K46" s="81"/>
      <c r="L46" s="59"/>
      <c r="M46" s="134"/>
      <c r="N46" s="90"/>
      <c r="O46" s="273">
        <v>0</v>
      </c>
      <c r="P46" s="238">
        <f t="shared" si="0"/>
        <v>0</v>
      </c>
    </row>
    <row r="47" spans="1:16" s="79" customFormat="1" ht="25.5" customHeight="1" x14ac:dyDescent="0.25">
      <c r="A47" s="81" t="s">
        <v>465</v>
      </c>
      <c r="B47" s="81" t="s">
        <v>39</v>
      </c>
      <c r="C47" s="81" t="s">
        <v>200</v>
      </c>
      <c r="D47" s="82" t="s">
        <v>72</v>
      </c>
      <c r="E47" s="81" t="s">
        <v>188</v>
      </c>
      <c r="F47" s="82">
        <v>2</v>
      </c>
      <c r="G47" s="84" t="s">
        <v>208</v>
      </c>
      <c r="H47" s="83" t="s">
        <v>152</v>
      </c>
      <c r="I47" s="146" t="s">
        <v>585</v>
      </c>
      <c r="J47" s="109">
        <v>312</v>
      </c>
      <c r="K47" s="81"/>
      <c r="L47" s="59"/>
      <c r="M47" s="134"/>
      <c r="N47" s="90"/>
      <c r="O47" s="273">
        <v>0</v>
      </c>
      <c r="P47" s="238">
        <f t="shared" si="0"/>
        <v>0</v>
      </c>
    </row>
    <row r="48" spans="1:16" s="79" customFormat="1" ht="15" customHeight="1" x14ac:dyDescent="0.25">
      <c r="A48" s="81" t="s">
        <v>466</v>
      </c>
      <c r="B48" s="81" t="s">
        <v>24</v>
      </c>
      <c r="C48" s="81" t="s">
        <v>73</v>
      </c>
      <c r="D48" s="82" t="s">
        <v>72</v>
      </c>
      <c r="E48" s="81" t="s">
        <v>174</v>
      </c>
      <c r="F48" s="81"/>
      <c r="G48" s="84" t="s">
        <v>172</v>
      </c>
      <c r="H48" s="83" t="s">
        <v>153</v>
      </c>
      <c r="I48" s="84"/>
      <c r="J48" s="109">
        <v>12</v>
      </c>
      <c r="K48" s="81"/>
      <c r="L48" s="59"/>
      <c r="M48" s="134"/>
      <c r="N48" s="90"/>
      <c r="O48" s="273">
        <v>0</v>
      </c>
      <c r="P48" s="238">
        <f t="shared" si="0"/>
        <v>0</v>
      </c>
    </row>
    <row r="49" spans="1:16" s="79" customFormat="1" ht="15" customHeight="1" x14ac:dyDescent="0.25">
      <c r="A49" s="81" t="s">
        <v>467</v>
      </c>
      <c r="B49" s="81" t="s">
        <v>53</v>
      </c>
      <c r="C49" s="81" t="s">
        <v>200</v>
      </c>
      <c r="D49" s="82" t="s">
        <v>72</v>
      </c>
      <c r="E49" s="81" t="s">
        <v>201</v>
      </c>
      <c r="F49" s="82">
        <v>2</v>
      </c>
      <c r="G49" s="84" t="s">
        <v>209</v>
      </c>
      <c r="H49" s="83" t="s">
        <v>153</v>
      </c>
      <c r="I49" s="279" t="s">
        <v>210</v>
      </c>
      <c r="J49" s="109">
        <v>36</v>
      </c>
      <c r="K49" s="81"/>
      <c r="L49" s="59"/>
      <c r="M49" s="134"/>
      <c r="N49" s="90"/>
      <c r="O49" s="273">
        <v>0</v>
      </c>
      <c r="P49" s="238">
        <f t="shared" si="0"/>
        <v>0</v>
      </c>
    </row>
    <row r="50" spans="1:16" s="79" customFormat="1" ht="15" customHeight="1" x14ac:dyDescent="0.25">
      <c r="A50" s="81" t="s">
        <v>468</v>
      </c>
      <c r="B50" s="81" t="s">
        <v>39</v>
      </c>
      <c r="C50" s="81" t="s">
        <v>74</v>
      </c>
      <c r="D50" s="82" t="s">
        <v>72</v>
      </c>
      <c r="E50" s="81" t="s">
        <v>188</v>
      </c>
      <c r="F50" s="82">
        <v>2</v>
      </c>
      <c r="G50" s="84" t="s">
        <v>211</v>
      </c>
      <c r="H50" s="83" t="s">
        <v>153</v>
      </c>
      <c r="I50" s="279" t="s">
        <v>212</v>
      </c>
      <c r="J50" s="109">
        <v>312</v>
      </c>
      <c r="K50" s="81"/>
      <c r="L50" s="59"/>
      <c r="M50" s="134"/>
      <c r="N50" s="90"/>
      <c r="O50" s="273">
        <v>0</v>
      </c>
      <c r="P50" s="238">
        <f t="shared" si="0"/>
        <v>0</v>
      </c>
    </row>
    <row r="51" spans="1:16" s="79" customFormat="1" ht="15" customHeight="1" x14ac:dyDescent="0.25">
      <c r="A51" s="81" t="s">
        <v>469</v>
      </c>
      <c r="B51" s="81" t="s">
        <v>213</v>
      </c>
      <c r="C51" s="81" t="s">
        <v>75</v>
      </c>
      <c r="D51" s="82"/>
      <c r="E51" s="81" t="s">
        <v>171</v>
      </c>
      <c r="F51" s="81"/>
      <c r="G51" s="84" t="s">
        <v>214</v>
      </c>
      <c r="H51" s="83" t="s">
        <v>152</v>
      </c>
      <c r="I51" s="84"/>
      <c r="J51" s="109">
        <v>12</v>
      </c>
      <c r="K51" s="81"/>
      <c r="L51" s="59"/>
      <c r="M51" s="134"/>
      <c r="N51" s="90"/>
      <c r="O51" s="273">
        <v>0</v>
      </c>
      <c r="P51" s="238">
        <f t="shared" si="0"/>
        <v>0</v>
      </c>
    </row>
    <row r="52" spans="1:16" s="79" customFormat="1" ht="15" customHeight="1" x14ac:dyDescent="0.25">
      <c r="A52" s="81" t="s">
        <v>470</v>
      </c>
      <c r="B52" s="81" t="s">
        <v>51</v>
      </c>
      <c r="C52" s="81" t="s">
        <v>200</v>
      </c>
      <c r="D52" s="82" t="s">
        <v>72</v>
      </c>
      <c r="E52" s="81" t="s">
        <v>188</v>
      </c>
      <c r="F52" s="81">
        <v>2</v>
      </c>
      <c r="G52" s="84" t="s">
        <v>208</v>
      </c>
      <c r="H52" s="83" t="s">
        <v>152</v>
      </c>
      <c r="I52" s="279" t="s">
        <v>215</v>
      </c>
      <c r="J52" s="109">
        <v>3600</v>
      </c>
      <c r="K52" s="81"/>
      <c r="L52" s="59"/>
      <c r="M52" s="134"/>
      <c r="N52" s="90"/>
      <c r="O52" s="273">
        <v>0</v>
      </c>
      <c r="P52" s="238">
        <f t="shared" si="0"/>
        <v>0</v>
      </c>
    </row>
    <row r="53" spans="1:16" s="79" customFormat="1" ht="26.25" customHeight="1" x14ac:dyDescent="0.25">
      <c r="A53" s="81" t="s">
        <v>471</v>
      </c>
      <c r="B53" s="81" t="s">
        <v>39</v>
      </c>
      <c r="C53" s="81" t="s">
        <v>71</v>
      </c>
      <c r="D53" s="82" t="s">
        <v>72</v>
      </c>
      <c r="E53" s="81" t="s">
        <v>169</v>
      </c>
      <c r="F53" s="82">
        <v>2</v>
      </c>
      <c r="G53" s="146" t="s">
        <v>593</v>
      </c>
      <c r="H53" s="83" t="s">
        <v>152</v>
      </c>
      <c r="I53" s="84"/>
      <c r="J53" s="109">
        <v>252</v>
      </c>
      <c r="K53" s="81"/>
      <c r="L53" s="59"/>
      <c r="M53" s="134"/>
      <c r="N53" s="90"/>
      <c r="O53" s="273">
        <v>0</v>
      </c>
      <c r="P53" s="238">
        <f t="shared" si="0"/>
        <v>0</v>
      </c>
    </row>
    <row r="54" spans="1:16" s="79" customFormat="1" ht="15" customHeight="1" x14ac:dyDescent="0.25">
      <c r="A54" s="81" t="s">
        <v>472</v>
      </c>
      <c r="B54" s="81" t="s">
        <v>16</v>
      </c>
      <c r="C54" s="81" t="s">
        <v>71</v>
      </c>
      <c r="D54" s="82" t="s">
        <v>72</v>
      </c>
      <c r="E54" s="81" t="s">
        <v>176</v>
      </c>
      <c r="F54" s="81">
        <v>2</v>
      </c>
      <c r="G54" s="84" t="s">
        <v>208</v>
      </c>
      <c r="H54" s="83" t="s">
        <v>152</v>
      </c>
      <c r="I54" s="84"/>
      <c r="J54" s="109">
        <v>3648</v>
      </c>
      <c r="K54" s="81"/>
      <c r="L54" s="59"/>
      <c r="M54" s="134"/>
      <c r="N54" s="90"/>
      <c r="O54" s="273">
        <v>0</v>
      </c>
      <c r="P54" s="238">
        <f t="shared" si="0"/>
        <v>0</v>
      </c>
    </row>
    <row r="55" spans="1:16" s="79" customFormat="1" ht="15" customHeight="1" x14ac:dyDescent="0.25">
      <c r="A55" s="81" t="s">
        <v>473</v>
      </c>
      <c r="B55" s="81" t="s">
        <v>16</v>
      </c>
      <c r="C55" s="81" t="s">
        <v>71</v>
      </c>
      <c r="D55" s="82" t="s">
        <v>72</v>
      </c>
      <c r="E55" s="81" t="s">
        <v>175</v>
      </c>
      <c r="F55" s="81">
        <v>2</v>
      </c>
      <c r="G55" s="84" t="s">
        <v>208</v>
      </c>
      <c r="H55" s="83" t="s">
        <v>152</v>
      </c>
      <c r="I55" s="84"/>
      <c r="J55" s="109">
        <v>1032</v>
      </c>
      <c r="K55" s="81"/>
      <c r="L55" s="59"/>
      <c r="M55" s="134"/>
      <c r="N55" s="90"/>
      <c r="O55" s="273">
        <v>0</v>
      </c>
      <c r="P55" s="238">
        <f t="shared" si="0"/>
        <v>0</v>
      </c>
    </row>
    <row r="56" spans="1:16" s="79" customFormat="1" ht="15" customHeight="1" x14ac:dyDescent="0.25">
      <c r="A56" s="81" t="s">
        <v>474</v>
      </c>
      <c r="B56" s="81" t="s">
        <v>24</v>
      </c>
      <c r="C56" s="81" t="s">
        <v>71</v>
      </c>
      <c r="D56" s="82" t="s">
        <v>72</v>
      </c>
      <c r="E56" s="81" t="s">
        <v>163</v>
      </c>
      <c r="F56" s="81">
        <v>2</v>
      </c>
      <c r="G56" s="84" t="s">
        <v>216</v>
      </c>
      <c r="H56" s="83" t="s">
        <v>152</v>
      </c>
      <c r="I56" s="84"/>
      <c r="J56" s="109">
        <v>156</v>
      </c>
      <c r="K56" s="81"/>
      <c r="L56" s="59"/>
      <c r="M56" s="134"/>
      <c r="N56" s="90"/>
      <c r="O56" s="273">
        <v>0</v>
      </c>
      <c r="P56" s="238">
        <f t="shared" si="0"/>
        <v>0</v>
      </c>
    </row>
    <row r="57" spans="1:16" s="79" customFormat="1" ht="15" customHeight="1" x14ac:dyDescent="0.25">
      <c r="A57" s="81" t="s">
        <v>475</v>
      </c>
      <c r="B57" s="81" t="s">
        <v>23</v>
      </c>
      <c r="C57" s="81" t="s">
        <v>71</v>
      </c>
      <c r="D57" s="82" t="s">
        <v>72</v>
      </c>
      <c r="E57" s="81" t="s">
        <v>163</v>
      </c>
      <c r="F57" s="81">
        <v>2</v>
      </c>
      <c r="G57" s="84" t="s">
        <v>594</v>
      </c>
      <c r="H57" s="83" t="s">
        <v>152</v>
      </c>
      <c r="I57" s="84"/>
      <c r="J57" s="109">
        <v>432</v>
      </c>
      <c r="K57" s="81"/>
      <c r="L57" s="59"/>
      <c r="M57" s="134"/>
      <c r="N57" s="90"/>
      <c r="O57" s="273">
        <v>0</v>
      </c>
      <c r="P57" s="238">
        <f t="shared" si="0"/>
        <v>0</v>
      </c>
    </row>
    <row r="58" spans="1:16" s="79" customFormat="1" ht="15" customHeight="1" x14ac:dyDescent="0.25">
      <c r="A58" s="81" t="s">
        <v>476</v>
      </c>
      <c r="B58" s="81" t="s">
        <v>16</v>
      </c>
      <c r="C58" s="81" t="s">
        <v>71</v>
      </c>
      <c r="D58" s="82" t="s">
        <v>72</v>
      </c>
      <c r="E58" s="81" t="s">
        <v>163</v>
      </c>
      <c r="F58" s="81">
        <v>2</v>
      </c>
      <c r="G58" s="84" t="s">
        <v>216</v>
      </c>
      <c r="H58" s="83" t="s">
        <v>152</v>
      </c>
      <c r="I58" s="84"/>
      <c r="J58" s="109">
        <v>684</v>
      </c>
      <c r="K58" s="81"/>
      <c r="L58" s="59"/>
      <c r="M58" s="134"/>
      <c r="N58" s="90"/>
      <c r="O58" s="273">
        <v>0</v>
      </c>
      <c r="P58" s="238">
        <f t="shared" si="0"/>
        <v>0</v>
      </c>
    </row>
    <row r="59" spans="1:16" s="79" customFormat="1" ht="15" customHeight="1" x14ac:dyDescent="0.25">
      <c r="A59" s="81" t="s">
        <v>477</v>
      </c>
      <c r="B59" s="81" t="s">
        <v>23</v>
      </c>
      <c r="C59" s="81" t="s">
        <v>71</v>
      </c>
      <c r="D59" s="82" t="s">
        <v>72</v>
      </c>
      <c r="E59" s="81" t="s">
        <v>165</v>
      </c>
      <c r="F59" s="81">
        <v>2</v>
      </c>
      <c r="G59" s="84" t="s">
        <v>216</v>
      </c>
      <c r="H59" s="83" t="s">
        <v>152</v>
      </c>
      <c r="I59" s="84"/>
      <c r="J59" s="109">
        <v>1500</v>
      </c>
      <c r="K59" s="81"/>
      <c r="L59" s="59"/>
      <c r="M59" s="134"/>
      <c r="N59" s="90"/>
      <c r="O59" s="273">
        <v>0</v>
      </c>
      <c r="P59" s="238">
        <f t="shared" si="0"/>
        <v>0</v>
      </c>
    </row>
    <row r="60" spans="1:16" s="79" customFormat="1" ht="15" customHeight="1" x14ac:dyDescent="0.25">
      <c r="A60" s="81" t="s">
        <v>478</v>
      </c>
      <c r="B60" s="81" t="s">
        <v>24</v>
      </c>
      <c r="C60" s="81" t="s">
        <v>71</v>
      </c>
      <c r="D60" s="82" t="s">
        <v>72</v>
      </c>
      <c r="E60" s="81" t="s">
        <v>165</v>
      </c>
      <c r="F60" s="81">
        <v>2</v>
      </c>
      <c r="G60" s="84" t="s">
        <v>216</v>
      </c>
      <c r="H60" s="83" t="s">
        <v>152</v>
      </c>
      <c r="I60" s="84"/>
      <c r="J60" s="109">
        <v>12</v>
      </c>
      <c r="K60" s="81"/>
      <c r="L60" s="59"/>
      <c r="M60" s="134"/>
      <c r="N60" s="90"/>
      <c r="O60" s="273">
        <v>0</v>
      </c>
      <c r="P60" s="238">
        <f t="shared" si="0"/>
        <v>0</v>
      </c>
    </row>
    <row r="61" spans="1:16" s="79" customFormat="1" ht="17.25" customHeight="1" x14ac:dyDescent="0.25">
      <c r="A61" s="81" t="s">
        <v>479</v>
      </c>
      <c r="B61" s="81" t="s">
        <v>168</v>
      </c>
      <c r="C61" s="81" t="s">
        <v>75</v>
      </c>
      <c r="D61" s="82"/>
      <c r="E61" s="81" t="s">
        <v>198</v>
      </c>
      <c r="F61" s="81"/>
      <c r="G61" s="146" t="s">
        <v>193</v>
      </c>
      <c r="H61" s="83" t="s">
        <v>153</v>
      </c>
      <c r="I61" s="84"/>
      <c r="J61" s="109">
        <v>12</v>
      </c>
      <c r="K61" s="81"/>
      <c r="L61" s="59"/>
      <c r="M61" s="134"/>
      <c r="N61" s="90"/>
      <c r="O61" s="273">
        <v>0</v>
      </c>
      <c r="P61" s="238">
        <f t="shared" si="0"/>
        <v>0</v>
      </c>
    </row>
    <row r="62" spans="1:16" s="79" customFormat="1" ht="15" customHeight="1" x14ac:dyDescent="0.25">
      <c r="A62" s="81" t="s">
        <v>480</v>
      </c>
      <c r="B62" s="81" t="s">
        <v>217</v>
      </c>
      <c r="C62" s="81" t="s">
        <v>75</v>
      </c>
      <c r="D62" s="82"/>
      <c r="E62" s="81" t="s">
        <v>176</v>
      </c>
      <c r="F62" s="81"/>
      <c r="G62" s="84" t="s">
        <v>218</v>
      </c>
      <c r="H62" s="83" t="s">
        <v>153</v>
      </c>
      <c r="I62" s="84"/>
      <c r="J62" s="109">
        <v>36</v>
      </c>
      <c r="K62" s="81"/>
      <c r="L62" s="59"/>
      <c r="M62" s="134"/>
      <c r="N62" s="90"/>
      <c r="O62" s="273">
        <v>0</v>
      </c>
      <c r="P62" s="238">
        <f t="shared" si="0"/>
        <v>0</v>
      </c>
    </row>
    <row r="63" spans="1:16" s="79" customFormat="1" ht="15" customHeight="1" x14ac:dyDescent="0.25">
      <c r="A63" s="81" t="s">
        <v>481</v>
      </c>
      <c r="B63" s="81" t="s">
        <v>24</v>
      </c>
      <c r="C63" s="81" t="s">
        <v>71</v>
      </c>
      <c r="D63" s="82" t="s">
        <v>72</v>
      </c>
      <c r="E63" s="81" t="s">
        <v>163</v>
      </c>
      <c r="F63" s="81">
        <v>2</v>
      </c>
      <c r="G63" s="84" t="s">
        <v>594</v>
      </c>
      <c r="H63" s="83" t="s">
        <v>152</v>
      </c>
      <c r="I63" s="84"/>
      <c r="J63" s="109">
        <v>204</v>
      </c>
      <c r="K63" s="81"/>
      <c r="L63" s="59"/>
      <c r="M63" s="134"/>
      <c r="N63" s="90"/>
      <c r="O63" s="273">
        <v>0</v>
      </c>
      <c r="P63" s="238">
        <f t="shared" si="0"/>
        <v>0</v>
      </c>
    </row>
    <row r="64" spans="1:16" s="79" customFormat="1" ht="15" customHeight="1" x14ac:dyDescent="0.25">
      <c r="A64" s="81" t="s">
        <v>482</v>
      </c>
      <c r="B64" s="81" t="s">
        <v>24</v>
      </c>
      <c r="C64" s="81" t="s">
        <v>71</v>
      </c>
      <c r="D64" s="82" t="s">
        <v>72</v>
      </c>
      <c r="E64" s="81" t="s">
        <v>174</v>
      </c>
      <c r="F64" s="81">
        <v>2</v>
      </c>
      <c r="G64" s="84" t="s">
        <v>216</v>
      </c>
      <c r="H64" s="83" t="s">
        <v>152</v>
      </c>
      <c r="I64" s="84"/>
      <c r="J64" s="109">
        <v>84</v>
      </c>
      <c r="K64" s="81"/>
      <c r="L64" s="59"/>
      <c r="M64" s="134"/>
      <c r="N64" s="90"/>
      <c r="O64" s="273">
        <v>0</v>
      </c>
      <c r="P64" s="238">
        <f t="shared" si="0"/>
        <v>0</v>
      </c>
    </row>
    <row r="65" spans="1:16" s="79" customFormat="1" ht="15" customHeight="1" x14ac:dyDescent="0.25">
      <c r="A65" s="81" t="s">
        <v>483</v>
      </c>
      <c r="B65" s="81" t="s">
        <v>24</v>
      </c>
      <c r="C65" s="81" t="s">
        <v>71</v>
      </c>
      <c r="D65" s="82" t="s">
        <v>72</v>
      </c>
      <c r="E65" s="81" t="s">
        <v>167</v>
      </c>
      <c r="F65" s="81">
        <v>2</v>
      </c>
      <c r="G65" s="84" t="s">
        <v>219</v>
      </c>
      <c r="H65" s="83" t="s">
        <v>152</v>
      </c>
      <c r="I65" s="84"/>
      <c r="J65" s="109">
        <v>108</v>
      </c>
      <c r="K65" s="81"/>
      <c r="L65" s="59"/>
      <c r="M65" s="134"/>
      <c r="N65" s="90"/>
      <c r="O65" s="273">
        <v>0</v>
      </c>
      <c r="P65" s="238">
        <f t="shared" si="0"/>
        <v>0</v>
      </c>
    </row>
    <row r="66" spans="1:16" s="79" customFormat="1" ht="15" customHeight="1" x14ac:dyDescent="0.25">
      <c r="A66" s="81" t="s">
        <v>484</v>
      </c>
      <c r="B66" s="81" t="s">
        <v>192</v>
      </c>
      <c r="C66" s="81" t="s">
        <v>71</v>
      </c>
      <c r="D66" s="82"/>
      <c r="E66" s="81" t="s">
        <v>167</v>
      </c>
      <c r="F66" s="81"/>
      <c r="G66" s="84" t="s">
        <v>166</v>
      </c>
      <c r="H66" s="83" t="s">
        <v>152</v>
      </c>
      <c r="I66" s="84"/>
      <c r="J66" s="109">
        <v>36</v>
      </c>
      <c r="K66" s="81"/>
      <c r="L66" s="59"/>
      <c r="M66" s="134"/>
      <c r="N66" s="90"/>
      <c r="O66" s="273">
        <v>0</v>
      </c>
      <c r="P66" s="238">
        <f t="shared" si="0"/>
        <v>0</v>
      </c>
    </row>
    <row r="67" spans="1:16" s="79" customFormat="1" ht="15" customHeight="1" x14ac:dyDescent="0.25">
      <c r="A67" s="81" t="s">
        <v>485</v>
      </c>
      <c r="B67" s="81" t="s">
        <v>23</v>
      </c>
      <c r="C67" s="81" t="s">
        <v>71</v>
      </c>
      <c r="D67" s="82" t="s">
        <v>72</v>
      </c>
      <c r="E67" s="81" t="s">
        <v>174</v>
      </c>
      <c r="F67" s="81"/>
      <c r="G67" s="84" t="s">
        <v>220</v>
      </c>
      <c r="H67" s="83" t="s">
        <v>152</v>
      </c>
      <c r="I67" s="84"/>
      <c r="J67" s="109">
        <v>12</v>
      </c>
      <c r="K67" s="81"/>
      <c r="L67" s="59"/>
      <c r="M67" s="134"/>
      <c r="N67" s="90"/>
      <c r="O67" s="273">
        <v>0</v>
      </c>
      <c r="P67" s="238">
        <f t="shared" si="0"/>
        <v>0</v>
      </c>
    </row>
    <row r="68" spans="1:16" s="79" customFormat="1" ht="15" customHeight="1" x14ac:dyDescent="0.25">
      <c r="A68" s="81" t="s">
        <v>486</v>
      </c>
      <c r="B68" s="81" t="s">
        <v>53</v>
      </c>
      <c r="C68" s="81" t="s">
        <v>200</v>
      </c>
      <c r="D68" s="82" t="s">
        <v>72</v>
      </c>
      <c r="E68" s="81" t="s">
        <v>188</v>
      </c>
      <c r="F68" s="81">
        <v>2</v>
      </c>
      <c r="G68" s="84" t="s">
        <v>208</v>
      </c>
      <c r="H68" s="83" t="s">
        <v>153</v>
      </c>
      <c r="I68" s="279" t="s">
        <v>221</v>
      </c>
      <c r="J68" s="109">
        <v>276</v>
      </c>
      <c r="K68" s="81"/>
      <c r="L68" s="59"/>
      <c r="M68" s="134"/>
      <c r="N68" s="90"/>
      <c r="O68" s="273">
        <v>0</v>
      </c>
      <c r="P68" s="238">
        <f t="shared" si="0"/>
        <v>0</v>
      </c>
    </row>
    <row r="69" spans="1:16" s="79" customFormat="1" ht="15" customHeight="1" x14ac:dyDescent="0.25">
      <c r="A69" s="81" t="s">
        <v>487</v>
      </c>
      <c r="B69" s="81" t="s">
        <v>53</v>
      </c>
      <c r="C69" s="81" t="s">
        <v>200</v>
      </c>
      <c r="D69" s="82" t="s">
        <v>72</v>
      </c>
      <c r="E69" s="81" t="s">
        <v>201</v>
      </c>
      <c r="F69" s="81">
        <v>2</v>
      </c>
      <c r="G69" s="84" t="s">
        <v>208</v>
      </c>
      <c r="H69" s="83" t="s">
        <v>153</v>
      </c>
      <c r="I69" s="279" t="s">
        <v>222</v>
      </c>
      <c r="J69" s="109">
        <v>12</v>
      </c>
      <c r="K69" s="81"/>
      <c r="L69" s="59"/>
      <c r="M69" s="134"/>
      <c r="N69" s="90"/>
      <c r="O69" s="273">
        <v>0</v>
      </c>
      <c r="P69" s="238">
        <f t="shared" si="0"/>
        <v>0</v>
      </c>
    </row>
    <row r="70" spans="1:16" s="79" customFormat="1" ht="15" customHeight="1" x14ac:dyDescent="0.25">
      <c r="A70" s="81" t="s">
        <v>488</v>
      </c>
      <c r="B70" s="81" t="s">
        <v>51</v>
      </c>
      <c r="C70" s="81" t="s">
        <v>200</v>
      </c>
      <c r="D70" s="82" t="s">
        <v>72</v>
      </c>
      <c r="E70" s="81" t="s">
        <v>201</v>
      </c>
      <c r="F70" s="81">
        <v>2</v>
      </c>
      <c r="G70" s="84" t="s">
        <v>208</v>
      </c>
      <c r="H70" s="83" t="s">
        <v>153</v>
      </c>
      <c r="I70" s="279" t="s">
        <v>222</v>
      </c>
      <c r="J70" s="109">
        <v>12</v>
      </c>
      <c r="K70" s="81"/>
      <c r="L70" s="59"/>
      <c r="M70" s="134"/>
      <c r="N70" s="90"/>
      <c r="O70" s="273">
        <v>0</v>
      </c>
      <c r="P70" s="238">
        <f t="shared" si="0"/>
        <v>0</v>
      </c>
    </row>
    <row r="71" spans="1:16" s="79" customFormat="1" ht="15" customHeight="1" x14ac:dyDescent="0.25">
      <c r="A71" s="81" t="s">
        <v>489</v>
      </c>
      <c r="B71" s="81" t="s">
        <v>223</v>
      </c>
      <c r="C71" s="81" t="s">
        <v>224</v>
      </c>
      <c r="D71" s="82"/>
      <c r="E71" s="81" t="s">
        <v>225</v>
      </c>
      <c r="F71" s="81"/>
      <c r="G71" s="84" t="s">
        <v>19</v>
      </c>
      <c r="H71" s="83" t="s">
        <v>153</v>
      </c>
      <c r="I71" s="84"/>
      <c r="J71" s="109">
        <v>36</v>
      </c>
      <c r="K71" s="81"/>
      <c r="L71" s="59"/>
      <c r="M71" s="134"/>
      <c r="N71" s="90"/>
      <c r="O71" s="273">
        <v>0</v>
      </c>
      <c r="P71" s="238">
        <f t="shared" si="0"/>
        <v>0</v>
      </c>
    </row>
    <row r="72" spans="1:16" s="79" customFormat="1" ht="15" customHeight="1" x14ac:dyDescent="0.25">
      <c r="A72" s="81" t="s">
        <v>490</v>
      </c>
      <c r="B72" s="81" t="s">
        <v>226</v>
      </c>
      <c r="C72" s="81" t="s">
        <v>224</v>
      </c>
      <c r="D72" s="82"/>
      <c r="E72" s="81" t="s">
        <v>225</v>
      </c>
      <c r="F72" s="81"/>
      <c r="G72" s="84" t="s">
        <v>19</v>
      </c>
      <c r="H72" s="86" t="s">
        <v>153</v>
      </c>
      <c r="I72" s="84"/>
      <c r="J72" s="109">
        <v>156</v>
      </c>
      <c r="K72" s="81"/>
      <c r="L72" s="59"/>
      <c r="M72" s="134"/>
      <c r="N72" s="90"/>
      <c r="O72" s="273">
        <v>0</v>
      </c>
      <c r="P72" s="238">
        <f t="shared" si="0"/>
        <v>0</v>
      </c>
    </row>
    <row r="73" spans="1:16" s="79" customFormat="1" ht="15" customHeight="1" x14ac:dyDescent="0.25">
      <c r="A73" s="81" t="s">
        <v>491</v>
      </c>
      <c r="B73" s="81" t="s">
        <v>41</v>
      </c>
      <c r="C73" s="81" t="s">
        <v>224</v>
      </c>
      <c r="D73" s="82" t="s">
        <v>72</v>
      </c>
      <c r="E73" s="81" t="s">
        <v>157</v>
      </c>
      <c r="F73" s="81"/>
      <c r="G73" s="84" t="s">
        <v>19</v>
      </c>
      <c r="H73" s="83" t="s">
        <v>153</v>
      </c>
      <c r="I73" s="84"/>
      <c r="J73" s="109">
        <v>12</v>
      </c>
      <c r="K73" s="81"/>
      <c r="L73" s="59"/>
      <c r="M73" s="144"/>
      <c r="N73" s="90"/>
      <c r="O73" s="273">
        <v>0</v>
      </c>
      <c r="P73" s="238">
        <f t="shared" si="0"/>
        <v>0</v>
      </c>
    </row>
    <row r="74" spans="1:16" s="79" customFormat="1" ht="15" customHeight="1" x14ac:dyDescent="0.25">
      <c r="A74" s="81" t="s">
        <v>492</v>
      </c>
      <c r="B74" s="87" t="s">
        <v>41</v>
      </c>
      <c r="C74" s="87" t="s">
        <v>75</v>
      </c>
      <c r="D74" s="128" t="s">
        <v>72</v>
      </c>
      <c r="E74" s="87" t="s">
        <v>157</v>
      </c>
      <c r="F74" s="87">
        <v>2</v>
      </c>
      <c r="G74" s="149" t="s">
        <v>227</v>
      </c>
      <c r="H74" s="129" t="s">
        <v>153</v>
      </c>
      <c r="I74" s="280" t="s">
        <v>228</v>
      </c>
      <c r="J74" s="130">
        <v>156</v>
      </c>
      <c r="K74" s="87"/>
      <c r="L74" s="89"/>
      <c r="M74" s="135"/>
      <c r="N74" s="136"/>
      <c r="O74" s="273">
        <v>0</v>
      </c>
      <c r="P74" s="238">
        <f t="shared" si="0"/>
        <v>0</v>
      </c>
    </row>
    <row r="75" spans="1:16" s="79" customFormat="1" ht="15" customHeight="1" x14ac:dyDescent="0.25">
      <c r="A75" s="81" t="s">
        <v>493</v>
      </c>
      <c r="B75" s="81" t="s">
        <v>39</v>
      </c>
      <c r="C75" s="81" t="s">
        <v>200</v>
      </c>
      <c r="D75" s="82" t="s">
        <v>72</v>
      </c>
      <c r="E75" s="81" t="s">
        <v>229</v>
      </c>
      <c r="F75" s="81">
        <v>2</v>
      </c>
      <c r="G75" s="84" t="s">
        <v>208</v>
      </c>
      <c r="H75" s="83" t="s">
        <v>152</v>
      </c>
      <c r="I75" s="279" t="s">
        <v>230</v>
      </c>
      <c r="J75" s="109">
        <v>12</v>
      </c>
      <c r="K75" s="81"/>
      <c r="L75" s="90"/>
      <c r="M75" s="90"/>
      <c r="N75" s="90"/>
      <c r="O75" s="273">
        <v>0</v>
      </c>
      <c r="P75" s="238">
        <f t="shared" si="0"/>
        <v>0</v>
      </c>
    </row>
    <row r="76" spans="1:16" s="94" customFormat="1" ht="15" customHeight="1" x14ac:dyDescent="0.25">
      <c r="A76" s="81" t="s">
        <v>494</v>
      </c>
      <c r="B76" s="92" t="s">
        <v>23</v>
      </c>
      <c r="C76" s="92" t="s">
        <v>74</v>
      </c>
      <c r="D76" s="93" t="s">
        <v>72</v>
      </c>
      <c r="E76" s="92" t="s">
        <v>171</v>
      </c>
      <c r="F76" s="92"/>
      <c r="G76" s="148" t="s">
        <v>19</v>
      </c>
      <c r="H76" s="95" t="s">
        <v>152</v>
      </c>
      <c r="I76" s="148"/>
      <c r="J76" s="143">
        <v>36</v>
      </c>
      <c r="K76" s="101"/>
      <c r="L76" s="96"/>
      <c r="M76" s="97"/>
      <c r="N76" s="96"/>
      <c r="O76" s="273">
        <v>0</v>
      </c>
      <c r="P76" s="238">
        <f t="shared" si="0"/>
        <v>0</v>
      </c>
    </row>
    <row r="77" spans="1:16" s="94" customFormat="1" ht="15" customHeight="1" x14ac:dyDescent="0.25">
      <c r="A77" s="81" t="s">
        <v>495</v>
      </c>
      <c r="B77" s="92" t="s">
        <v>51</v>
      </c>
      <c r="C77" s="92" t="s">
        <v>75</v>
      </c>
      <c r="D77" s="93" t="s">
        <v>72</v>
      </c>
      <c r="E77" s="92" t="s">
        <v>229</v>
      </c>
      <c r="F77" s="92"/>
      <c r="G77" s="148" t="s">
        <v>218</v>
      </c>
      <c r="H77" s="95" t="s">
        <v>153</v>
      </c>
      <c r="I77" s="148"/>
      <c r="J77" s="143">
        <v>276</v>
      </c>
      <c r="K77" s="101"/>
      <c r="L77" s="96"/>
      <c r="M77" s="101"/>
      <c r="N77" s="96"/>
      <c r="O77" s="273">
        <v>0</v>
      </c>
      <c r="P77" s="238">
        <f t="shared" ref="P77:P112" si="1">ROUND(ROUND(J77,2)*ROUND(O77,2),2)</f>
        <v>0</v>
      </c>
    </row>
    <row r="78" spans="1:16" s="145" customFormat="1" ht="15" customHeight="1" x14ac:dyDescent="0.25">
      <c r="A78" s="81" t="s">
        <v>496</v>
      </c>
      <c r="B78" s="92" t="s">
        <v>53</v>
      </c>
      <c r="C78" s="92" t="s">
        <v>200</v>
      </c>
      <c r="D78" s="93" t="s">
        <v>72</v>
      </c>
      <c r="E78" s="92" t="s">
        <v>188</v>
      </c>
      <c r="F78" s="92">
        <v>2</v>
      </c>
      <c r="G78" s="148" t="s">
        <v>19</v>
      </c>
      <c r="H78" s="95" t="s">
        <v>153</v>
      </c>
      <c r="I78" s="279" t="s">
        <v>221</v>
      </c>
      <c r="J78" s="143">
        <v>120</v>
      </c>
      <c r="K78" s="101"/>
      <c r="L78" s="96"/>
      <c r="M78" s="101"/>
      <c r="N78" s="96"/>
      <c r="O78" s="273">
        <v>0</v>
      </c>
      <c r="P78" s="238">
        <f t="shared" si="1"/>
        <v>0</v>
      </c>
    </row>
    <row r="79" spans="1:16" s="98" customFormat="1" ht="15" customHeight="1" x14ac:dyDescent="0.25">
      <c r="A79" s="81" t="s">
        <v>497</v>
      </c>
      <c r="B79" s="97" t="s">
        <v>16</v>
      </c>
      <c r="C79" s="97" t="s">
        <v>74</v>
      </c>
      <c r="D79" s="97" t="s">
        <v>72</v>
      </c>
      <c r="E79" s="97" t="s">
        <v>171</v>
      </c>
      <c r="F79" s="97"/>
      <c r="G79" s="147" t="s">
        <v>19</v>
      </c>
      <c r="H79" s="97" t="s">
        <v>152</v>
      </c>
      <c r="I79" s="147"/>
      <c r="J79" s="110">
        <v>108</v>
      </c>
      <c r="K79" s="101"/>
      <c r="L79" s="96"/>
      <c r="M79" s="101"/>
      <c r="N79" s="97"/>
      <c r="O79" s="273">
        <v>0</v>
      </c>
      <c r="P79" s="238">
        <f t="shared" si="1"/>
        <v>0</v>
      </c>
    </row>
    <row r="80" spans="1:16" s="98" customFormat="1" ht="15" customHeight="1" x14ac:dyDescent="0.25">
      <c r="A80" s="81" t="s">
        <v>498</v>
      </c>
      <c r="B80" s="97" t="s">
        <v>16</v>
      </c>
      <c r="C80" s="97" t="s">
        <v>74</v>
      </c>
      <c r="D80" s="97" t="s">
        <v>72</v>
      </c>
      <c r="E80" s="97" t="s">
        <v>169</v>
      </c>
      <c r="F80" s="97"/>
      <c r="G80" s="147" t="s">
        <v>19</v>
      </c>
      <c r="H80" s="97" t="s">
        <v>152</v>
      </c>
      <c r="I80" s="147"/>
      <c r="J80" s="110">
        <v>108</v>
      </c>
      <c r="K80" s="101"/>
      <c r="L80" s="96"/>
      <c r="M80" s="101"/>
      <c r="N80" s="97"/>
      <c r="O80" s="273">
        <v>0</v>
      </c>
      <c r="P80" s="238">
        <f t="shared" si="1"/>
        <v>0</v>
      </c>
    </row>
    <row r="81" spans="1:16" s="98" customFormat="1" ht="15" customHeight="1" x14ac:dyDescent="0.25">
      <c r="A81" s="81" t="s">
        <v>499</v>
      </c>
      <c r="B81" s="97" t="s">
        <v>23</v>
      </c>
      <c r="C81" s="97" t="s">
        <v>74</v>
      </c>
      <c r="D81" s="97" t="s">
        <v>72</v>
      </c>
      <c r="E81" s="97" t="s">
        <v>163</v>
      </c>
      <c r="F81" s="97"/>
      <c r="G81" s="147" t="s">
        <v>19</v>
      </c>
      <c r="H81" s="97" t="s">
        <v>152</v>
      </c>
      <c r="I81" s="147"/>
      <c r="J81" s="110">
        <v>108</v>
      </c>
      <c r="K81" s="101"/>
      <c r="L81" s="96"/>
      <c r="M81" s="101"/>
      <c r="N81" s="97"/>
      <c r="O81" s="273">
        <v>0</v>
      </c>
      <c r="P81" s="238">
        <f t="shared" si="1"/>
        <v>0</v>
      </c>
    </row>
    <row r="82" spans="1:16" s="98" customFormat="1" ht="15" customHeight="1" x14ac:dyDescent="0.25">
      <c r="A82" s="81" t="s">
        <v>500</v>
      </c>
      <c r="B82" s="97" t="s">
        <v>62</v>
      </c>
      <c r="C82" s="97" t="s">
        <v>224</v>
      </c>
      <c r="D82" s="97" t="s">
        <v>72</v>
      </c>
      <c r="E82" s="97" t="s">
        <v>307</v>
      </c>
      <c r="F82" s="97"/>
      <c r="G82" s="147" t="s">
        <v>19</v>
      </c>
      <c r="H82" s="97" t="s">
        <v>153</v>
      </c>
      <c r="I82" s="148" t="s">
        <v>353</v>
      </c>
      <c r="J82" s="110">
        <v>36</v>
      </c>
      <c r="K82" s="101"/>
      <c r="L82" s="96"/>
      <c r="M82" s="101"/>
      <c r="N82" s="97"/>
      <c r="O82" s="273">
        <v>0</v>
      </c>
      <c r="P82" s="238">
        <f t="shared" si="1"/>
        <v>0</v>
      </c>
    </row>
    <row r="83" spans="1:16" s="99" customFormat="1" ht="15" customHeight="1" x14ac:dyDescent="0.25">
      <c r="A83" s="81" t="s">
        <v>501</v>
      </c>
      <c r="B83" s="97" t="s">
        <v>63</v>
      </c>
      <c r="C83" s="97" t="s">
        <v>224</v>
      </c>
      <c r="D83" s="97" t="s">
        <v>72</v>
      </c>
      <c r="E83" s="97" t="s">
        <v>225</v>
      </c>
      <c r="F83" s="97"/>
      <c r="G83" s="147" t="s">
        <v>19</v>
      </c>
      <c r="H83" s="97" t="s">
        <v>153</v>
      </c>
      <c r="I83" s="148" t="s">
        <v>308</v>
      </c>
      <c r="J83" s="110">
        <v>36</v>
      </c>
      <c r="K83" s="101"/>
      <c r="L83" s="96"/>
      <c r="M83" s="101"/>
      <c r="N83" s="97"/>
      <c r="O83" s="273">
        <v>0</v>
      </c>
      <c r="P83" s="238">
        <f t="shared" si="1"/>
        <v>0</v>
      </c>
    </row>
    <row r="84" spans="1:16" s="99" customFormat="1" ht="15" customHeight="1" x14ac:dyDescent="0.25">
      <c r="A84" s="81" t="s">
        <v>502</v>
      </c>
      <c r="B84" s="97" t="s">
        <v>41</v>
      </c>
      <c r="C84" s="97" t="s">
        <v>200</v>
      </c>
      <c r="D84" s="97" t="s">
        <v>72</v>
      </c>
      <c r="E84" s="97" t="s">
        <v>309</v>
      </c>
      <c r="F84" s="97">
        <v>2</v>
      </c>
      <c r="G84" s="147" t="s">
        <v>595</v>
      </c>
      <c r="H84" s="97" t="s">
        <v>153</v>
      </c>
      <c r="I84" s="147"/>
      <c r="J84" s="110">
        <v>72</v>
      </c>
      <c r="K84" s="101"/>
      <c r="L84" s="96"/>
      <c r="M84" s="101"/>
      <c r="N84" s="97"/>
      <c r="O84" s="273">
        <v>0</v>
      </c>
      <c r="P84" s="238">
        <f t="shared" si="1"/>
        <v>0</v>
      </c>
    </row>
    <row r="85" spans="1:16" s="79" customFormat="1" ht="15" customHeight="1" x14ac:dyDescent="0.25">
      <c r="A85" s="81" t="s">
        <v>503</v>
      </c>
      <c r="B85" s="88" t="s">
        <v>162</v>
      </c>
      <c r="C85" s="88" t="s">
        <v>74</v>
      </c>
      <c r="D85" s="131"/>
      <c r="E85" s="88" t="s">
        <v>163</v>
      </c>
      <c r="F85" s="131"/>
      <c r="G85" s="150" t="s">
        <v>231</v>
      </c>
      <c r="H85" s="132" t="s">
        <v>153</v>
      </c>
      <c r="I85" s="150"/>
      <c r="J85" s="133">
        <v>36</v>
      </c>
      <c r="K85" s="88"/>
      <c r="L85" s="91"/>
      <c r="M85" s="137"/>
      <c r="N85" s="138"/>
      <c r="O85" s="273">
        <v>0</v>
      </c>
      <c r="P85" s="238">
        <f t="shared" si="1"/>
        <v>0</v>
      </c>
    </row>
    <row r="86" spans="1:16" s="79" customFormat="1" ht="26.25" customHeight="1" x14ac:dyDescent="0.25">
      <c r="A86" s="81" t="s">
        <v>504</v>
      </c>
      <c r="B86" s="81">
        <v>1</v>
      </c>
      <c r="C86" s="81" t="s">
        <v>232</v>
      </c>
      <c r="D86" s="82" t="s">
        <v>69</v>
      </c>
      <c r="E86" s="81" t="s">
        <v>179</v>
      </c>
      <c r="F86" s="82"/>
      <c r="G86" s="84" t="s">
        <v>172</v>
      </c>
      <c r="H86" s="83" t="s">
        <v>153</v>
      </c>
      <c r="I86" s="146" t="s">
        <v>354</v>
      </c>
      <c r="J86" s="109">
        <v>12</v>
      </c>
      <c r="K86" s="81"/>
      <c r="L86" s="59"/>
      <c r="M86" s="127"/>
      <c r="N86" s="90"/>
      <c r="O86" s="273">
        <v>0</v>
      </c>
      <c r="P86" s="238">
        <f t="shared" si="1"/>
        <v>0</v>
      </c>
    </row>
    <row r="87" spans="1:16" s="79" customFormat="1" ht="15" customHeight="1" x14ac:dyDescent="0.25">
      <c r="A87" s="81" t="s">
        <v>505</v>
      </c>
      <c r="B87" s="81" t="s">
        <v>162</v>
      </c>
      <c r="C87" s="81" t="s">
        <v>74</v>
      </c>
      <c r="D87" s="82"/>
      <c r="E87" s="81" t="s">
        <v>167</v>
      </c>
      <c r="F87" s="82"/>
      <c r="G87" s="84" t="s">
        <v>161</v>
      </c>
      <c r="H87" s="83" t="s">
        <v>153</v>
      </c>
      <c r="I87" s="84"/>
      <c r="J87" s="109">
        <v>36</v>
      </c>
      <c r="K87" s="81"/>
      <c r="L87" s="59"/>
      <c r="M87" s="127"/>
      <c r="N87" s="90"/>
      <c r="O87" s="273">
        <v>0</v>
      </c>
      <c r="P87" s="238">
        <f t="shared" si="1"/>
        <v>0</v>
      </c>
    </row>
    <row r="88" spans="1:16" s="79" customFormat="1" ht="15" customHeight="1" x14ac:dyDescent="0.25">
      <c r="A88" s="81" t="s">
        <v>506</v>
      </c>
      <c r="B88" s="81">
        <v>2</v>
      </c>
      <c r="C88" s="81" t="s">
        <v>73</v>
      </c>
      <c r="D88" s="82" t="s">
        <v>69</v>
      </c>
      <c r="E88" s="81" t="s">
        <v>179</v>
      </c>
      <c r="F88" s="82"/>
      <c r="G88" s="84" t="s">
        <v>233</v>
      </c>
      <c r="H88" s="83" t="s">
        <v>153</v>
      </c>
      <c r="I88" s="84"/>
      <c r="J88" s="109">
        <v>12</v>
      </c>
      <c r="K88" s="81"/>
      <c r="L88" s="59"/>
      <c r="M88" s="127"/>
      <c r="N88" s="90"/>
      <c r="O88" s="273">
        <v>0</v>
      </c>
      <c r="P88" s="238">
        <f t="shared" si="1"/>
        <v>0</v>
      </c>
    </row>
    <row r="89" spans="1:16" s="79" customFormat="1" ht="15" customHeight="1" x14ac:dyDescent="0.25">
      <c r="A89" s="81" t="s">
        <v>507</v>
      </c>
      <c r="B89" s="81" t="s">
        <v>168</v>
      </c>
      <c r="C89" s="81" t="s">
        <v>75</v>
      </c>
      <c r="D89" s="82"/>
      <c r="E89" s="81" t="s">
        <v>163</v>
      </c>
      <c r="F89" s="82"/>
      <c r="G89" s="84" t="s">
        <v>161</v>
      </c>
      <c r="H89" s="83" t="s">
        <v>153</v>
      </c>
      <c r="I89" s="84"/>
      <c r="J89" s="109">
        <v>12</v>
      </c>
      <c r="K89" s="81"/>
      <c r="L89" s="59"/>
      <c r="M89" s="127"/>
      <c r="N89" s="90"/>
      <c r="O89" s="273">
        <v>0</v>
      </c>
      <c r="P89" s="238">
        <f t="shared" si="1"/>
        <v>0</v>
      </c>
    </row>
    <row r="90" spans="1:16" s="79" customFormat="1" ht="15" customHeight="1" x14ac:dyDescent="0.25">
      <c r="A90" s="81" t="s">
        <v>508</v>
      </c>
      <c r="B90" s="81" t="s">
        <v>192</v>
      </c>
      <c r="C90" s="81" t="s">
        <v>75</v>
      </c>
      <c r="D90" s="82"/>
      <c r="E90" s="81" t="s">
        <v>163</v>
      </c>
      <c r="F90" s="82"/>
      <c r="G90" s="84" t="s">
        <v>161</v>
      </c>
      <c r="H90" s="83" t="s">
        <v>153</v>
      </c>
      <c r="I90" s="84"/>
      <c r="J90" s="109">
        <v>36</v>
      </c>
      <c r="K90" s="81"/>
      <c r="L90" s="59"/>
      <c r="M90" s="127"/>
      <c r="N90" s="90"/>
      <c r="O90" s="273">
        <v>0</v>
      </c>
      <c r="P90" s="238">
        <f t="shared" si="1"/>
        <v>0</v>
      </c>
    </row>
    <row r="91" spans="1:16" s="79" customFormat="1" ht="15" customHeight="1" x14ac:dyDescent="0.25">
      <c r="A91" s="81" t="s">
        <v>509</v>
      </c>
      <c r="B91" s="81" t="s">
        <v>192</v>
      </c>
      <c r="C91" s="81" t="s">
        <v>74</v>
      </c>
      <c r="D91" s="82"/>
      <c r="E91" s="81" t="s">
        <v>163</v>
      </c>
      <c r="F91" s="82"/>
      <c r="G91" s="84" t="s">
        <v>161</v>
      </c>
      <c r="H91" s="83" t="s">
        <v>153</v>
      </c>
      <c r="I91" s="84"/>
      <c r="J91" s="109">
        <v>12</v>
      </c>
      <c r="K91" s="81"/>
      <c r="L91" s="59"/>
      <c r="M91" s="127"/>
      <c r="N91" s="90"/>
      <c r="O91" s="273">
        <v>0</v>
      </c>
      <c r="P91" s="238">
        <f t="shared" si="1"/>
        <v>0</v>
      </c>
    </row>
    <row r="92" spans="1:16" s="79" customFormat="1" ht="15" customHeight="1" x14ac:dyDescent="0.25">
      <c r="A92" s="81" t="s">
        <v>510</v>
      </c>
      <c r="B92" s="81" t="s">
        <v>162</v>
      </c>
      <c r="C92" s="81" t="s">
        <v>75</v>
      </c>
      <c r="D92" s="82"/>
      <c r="E92" s="81" t="s">
        <v>174</v>
      </c>
      <c r="F92" s="82"/>
      <c r="G92" s="84" t="s">
        <v>596</v>
      </c>
      <c r="H92" s="83" t="s">
        <v>153</v>
      </c>
      <c r="I92" s="84"/>
      <c r="J92" s="109">
        <v>12</v>
      </c>
      <c r="K92" s="81"/>
      <c r="L92" s="59"/>
      <c r="M92" s="127"/>
      <c r="N92" s="90"/>
      <c r="O92" s="273">
        <v>0</v>
      </c>
      <c r="P92" s="238">
        <f t="shared" si="1"/>
        <v>0</v>
      </c>
    </row>
    <row r="93" spans="1:16" s="79" customFormat="1" ht="15" customHeight="1" x14ac:dyDescent="0.25">
      <c r="A93" s="81" t="s">
        <v>511</v>
      </c>
      <c r="B93" s="81" t="s">
        <v>213</v>
      </c>
      <c r="C93" s="81" t="s">
        <v>74</v>
      </c>
      <c r="D93" s="82"/>
      <c r="E93" s="81" t="s">
        <v>167</v>
      </c>
      <c r="F93" s="82"/>
      <c r="G93" s="84" t="s">
        <v>161</v>
      </c>
      <c r="H93" s="83" t="s">
        <v>153</v>
      </c>
      <c r="I93" s="84"/>
      <c r="J93" s="109">
        <v>36</v>
      </c>
      <c r="K93" s="81"/>
      <c r="L93" s="59"/>
      <c r="M93" s="127"/>
      <c r="N93" s="90"/>
      <c r="O93" s="273">
        <v>0</v>
      </c>
      <c r="P93" s="238">
        <f t="shared" si="1"/>
        <v>0</v>
      </c>
    </row>
    <row r="94" spans="1:16" s="94" customFormat="1" ht="15" customHeight="1" x14ac:dyDescent="0.25">
      <c r="A94" s="81" t="s">
        <v>512</v>
      </c>
      <c r="B94" s="92" t="s">
        <v>41</v>
      </c>
      <c r="C94" s="92" t="s">
        <v>224</v>
      </c>
      <c r="D94" s="93"/>
      <c r="E94" s="92" t="s">
        <v>310</v>
      </c>
      <c r="F94" s="93"/>
      <c r="G94" s="148" t="s">
        <v>19</v>
      </c>
      <c r="H94" s="95" t="s">
        <v>153</v>
      </c>
      <c r="I94" s="148" t="s">
        <v>311</v>
      </c>
      <c r="J94" s="143">
        <v>12</v>
      </c>
      <c r="K94" s="92"/>
      <c r="L94" s="56"/>
      <c r="M94" s="102"/>
      <c r="N94" s="96"/>
      <c r="O94" s="273">
        <v>0</v>
      </c>
      <c r="P94" s="238">
        <f t="shared" si="1"/>
        <v>0</v>
      </c>
    </row>
    <row r="95" spans="1:16" s="79" customFormat="1" ht="15" customHeight="1" x14ac:dyDescent="0.25">
      <c r="A95" s="81" t="s">
        <v>513</v>
      </c>
      <c r="B95" s="81" t="s">
        <v>24</v>
      </c>
      <c r="C95" s="81" t="s">
        <v>74</v>
      </c>
      <c r="D95" s="82" t="s">
        <v>135</v>
      </c>
      <c r="E95" s="81" t="s">
        <v>163</v>
      </c>
      <c r="F95" s="81"/>
      <c r="G95" s="84" t="s">
        <v>234</v>
      </c>
      <c r="H95" s="83" t="s">
        <v>152</v>
      </c>
      <c r="I95" s="84"/>
      <c r="J95" s="109">
        <v>468</v>
      </c>
      <c r="K95" s="81"/>
      <c r="L95" s="59"/>
      <c r="M95" s="127"/>
      <c r="N95" s="90"/>
      <c r="O95" s="273">
        <v>0</v>
      </c>
      <c r="P95" s="238">
        <f t="shared" si="1"/>
        <v>0</v>
      </c>
    </row>
    <row r="96" spans="1:16" s="79" customFormat="1" ht="15" customHeight="1" x14ac:dyDescent="0.25">
      <c r="A96" s="81" t="s">
        <v>514</v>
      </c>
      <c r="B96" s="81">
        <v>1</v>
      </c>
      <c r="C96" s="81" t="s">
        <v>159</v>
      </c>
      <c r="D96" s="82" t="s">
        <v>135</v>
      </c>
      <c r="E96" s="81">
        <v>0</v>
      </c>
      <c r="F96" s="82"/>
      <c r="G96" s="84"/>
      <c r="H96" s="80"/>
      <c r="I96" s="84" t="s">
        <v>160</v>
      </c>
      <c r="J96" s="109">
        <v>12</v>
      </c>
      <c r="K96" s="81"/>
      <c r="L96" s="59"/>
      <c r="M96" s="127"/>
      <c r="N96" s="90"/>
      <c r="O96" s="273">
        <v>0</v>
      </c>
      <c r="P96" s="238">
        <f t="shared" si="1"/>
        <v>0</v>
      </c>
    </row>
    <row r="97" spans="1:16" s="79" customFormat="1" ht="15" customHeight="1" x14ac:dyDescent="0.25">
      <c r="A97" s="81" t="s">
        <v>515</v>
      </c>
      <c r="B97" s="81" t="s">
        <v>23</v>
      </c>
      <c r="C97" s="81" t="s">
        <v>235</v>
      </c>
      <c r="D97" s="82" t="s">
        <v>135</v>
      </c>
      <c r="E97" s="81">
        <v>0</v>
      </c>
      <c r="F97" s="81"/>
      <c r="G97" s="84"/>
      <c r="H97" s="80"/>
      <c r="I97" s="84" t="s">
        <v>236</v>
      </c>
      <c r="J97" s="109">
        <v>396</v>
      </c>
      <c r="K97" s="81"/>
      <c r="L97" s="59"/>
      <c r="M97" s="127"/>
      <c r="N97" s="90"/>
      <c r="O97" s="273">
        <v>0</v>
      </c>
      <c r="P97" s="238">
        <f t="shared" si="1"/>
        <v>0</v>
      </c>
    </row>
    <row r="98" spans="1:16" s="79" customFormat="1" ht="15" customHeight="1" x14ac:dyDescent="0.25">
      <c r="A98" s="81" t="s">
        <v>516</v>
      </c>
      <c r="B98" s="81" t="s">
        <v>24</v>
      </c>
      <c r="C98" s="81" t="s">
        <v>235</v>
      </c>
      <c r="D98" s="82" t="s">
        <v>135</v>
      </c>
      <c r="E98" s="81">
        <v>0</v>
      </c>
      <c r="F98" s="81"/>
      <c r="G98" s="84"/>
      <c r="H98" s="80"/>
      <c r="I98" s="84" t="s">
        <v>236</v>
      </c>
      <c r="J98" s="109">
        <v>240</v>
      </c>
      <c r="K98" s="81"/>
      <c r="L98" s="59"/>
      <c r="M98" s="127"/>
      <c r="N98" s="90"/>
      <c r="O98" s="273">
        <v>0</v>
      </c>
      <c r="P98" s="238">
        <f t="shared" si="1"/>
        <v>0</v>
      </c>
    </row>
    <row r="99" spans="1:16" s="79" customFormat="1" ht="15" customHeight="1" x14ac:dyDescent="0.25">
      <c r="A99" s="81" t="s">
        <v>517</v>
      </c>
      <c r="B99" s="81">
        <v>0</v>
      </c>
      <c r="C99" s="81" t="s">
        <v>235</v>
      </c>
      <c r="D99" s="82" t="s">
        <v>135</v>
      </c>
      <c r="E99" s="81">
        <v>0</v>
      </c>
      <c r="F99" s="81"/>
      <c r="G99" s="84"/>
      <c r="H99" s="80"/>
      <c r="I99" s="84" t="s">
        <v>236</v>
      </c>
      <c r="J99" s="109">
        <v>12</v>
      </c>
      <c r="K99" s="81"/>
      <c r="L99" s="59"/>
      <c r="M99" s="127"/>
      <c r="N99" s="90"/>
      <c r="O99" s="273">
        <v>0</v>
      </c>
      <c r="P99" s="238">
        <f t="shared" si="1"/>
        <v>0</v>
      </c>
    </row>
    <row r="100" spans="1:16" s="79" customFormat="1" ht="15" customHeight="1" x14ac:dyDescent="0.25">
      <c r="A100" s="81" t="s">
        <v>518</v>
      </c>
      <c r="B100" s="81" t="s">
        <v>23</v>
      </c>
      <c r="C100" s="81" t="s">
        <v>200</v>
      </c>
      <c r="D100" s="82" t="s">
        <v>135</v>
      </c>
      <c r="E100" s="81" t="s">
        <v>169</v>
      </c>
      <c r="F100" s="81">
        <v>2</v>
      </c>
      <c r="G100" s="84" t="s">
        <v>219</v>
      </c>
      <c r="H100" s="83" t="s">
        <v>152</v>
      </c>
      <c r="I100" s="84"/>
      <c r="J100" s="109">
        <v>120</v>
      </c>
      <c r="K100" s="81"/>
      <c r="L100" s="59"/>
      <c r="M100" s="127"/>
      <c r="N100" s="90"/>
      <c r="O100" s="273">
        <v>0</v>
      </c>
      <c r="P100" s="238">
        <f t="shared" si="1"/>
        <v>0</v>
      </c>
    </row>
    <row r="101" spans="1:16" s="79" customFormat="1" ht="15" customHeight="1" x14ac:dyDescent="0.25">
      <c r="A101" s="81" t="s">
        <v>519</v>
      </c>
      <c r="B101" s="81" t="s">
        <v>24</v>
      </c>
      <c r="C101" s="81" t="s">
        <v>71</v>
      </c>
      <c r="D101" s="82" t="s">
        <v>135</v>
      </c>
      <c r="E101" s="81" t="s">
        <v>163</v>
      </c>
      <c r="F101" s="81">
        <v>2</v>
      </c>
      <c r="G101" s="84" t="s">
        <v>219</v>
      </c>
      <c r="H101" s="83" t="s">
        <v>152</v>
      </c>
      <c r="I101" s="84"/>
      <c r="J101" s="109">
        <v>12</v>
      </c>
      <c r="K101" s="81"/>
      <c r="L101" s="59"/>
      <c r="M101" s="127"/>
      <c r="N101" s="90"/>
      <c r="O101" s="273">
        <v>0</v>
      </c>
      <c r="P101" s="238">
        <f t="shared" si="1"/>
        <v>0</v>
      </c>
    </row>
    <row r="102" spans="1:16" s="79" customFormat="1" ht="15" customHeight="1" x14ac:dyDescent="0.25">
      <c r="A102" s="81" t="s">
        <v>520</v>
      </c>
      <c r="B102" s="81" t="s">
        <v>206</v>
      </c>
      <c r="C102" s="81" t="s">
        <v>75</v>
      </c>
      <c r="D102" s="82"/>
      <c r="E102" s="81" t="s">
        <v>181</v>
      </c>
      <c r="F102" s="81"/>
      <c r="G102" s="84" t="s">
        <v>237</v>
      </c>
      <c r="H102" s="81" t="s">
        <v>156</v>
      </c>
      <c r="I102" s="279" t="s">
        <v>238</v>
      </c>
      <c r="J102" s="109">
        <v>1392</v>
      </c>
      <c r="K102" s="81"/>
      <c r="L102" s="59"/>
      <c r="M102" s="127"/>
      <c r="N102" s="90"/>
      <c r="O102" s="273">
        <v>0</v>
      </c>
      <c r="P102" s="238">
        <f t="shared" si="1"/>
        <v>0</v>
      </c>
    </row>
    <row r="103" spans="1:16" s="79" customFormat="1" ht="15" customHeight="1" x14ac:dyDescent="0.25">
      <c r="A103" s="81" t="s">
        <v>521</v>
      </c>
      <c r="B103" s="81">
        <v>0</v>
      </c>
      <c r="C103" s="81" t="s">
        <v>74</v>
      </c>
      <c r="D103" s="82"/>
      <c r="E103" s="81" t="s">
        <v>165</v>
      </c>
      <c r="F103" s="81"/>
      <c r="G103" s="84" t="s">
        <v>234</v>
      </c>
      <c r="H103" s="83" t="s">
        <v>152</v>
      </c>
      <c r="I103" s="84"/>
      <c r="J103" s="109">
        <v>3204</v>
      </c>
      <c r="K103" s="81"/>
      <c r="L103" s="59"/>
      <c r="M103" s="127"/>
      <c r="N103" s="90"/>
      <c r="O103" s="273">
        <v>0</v>
      </c>
      <c r="P103" s="238">
        <f t="shared" si="1"/>
        <v>0</v>
      </c>
    </row>
    <row r="104" spans="1:16" s="79" customFormat="1" ht="15" customHeight="1" x14ac:dyDescent="0.25">
      <c r="A104" s="81" t="s">
        <v>522</v>
      </c>
      <c r="B104" s="81">
        <v>0</v>
      </c>
      <c r="C104" s="81" t="s">
        <v>239</v>
      </c>
      <c r="D104" s="82" t="s">
        <v>135</v>
      </c>
      <c r="E104" s="81">
        <v>0</v>
      </c>
      <c r="F104" s="81"/>
      <c r="G104" s="84"/>
      <c r="H104" s="80"/>
      <c r="I104" s="84" t="s">
        <v>160</v>
      </c>
      <c r="J104" s="109">
        <v>1440</v>
      </c>
      <c r="K104" s="81"/>
      <c r="L104" s="59"/>
      <c r="M104" s="127"/>
      <c r="N104" s="90"/>
      <c r="O104" s="273">
        <v>0</v>
      </c>
      <c r="P104" s="238">
        <f t="shared" si="1"/>
        <v>0</v>
      </c>
    </row>
    <row r="105" spans="1:16" s="79" customFormat="1" ht="15" customHeight="1" x14ac:dyDescent="0.25">
      <c r="A105" s="81" t="s">
        <v>523</v>
      </c>
      <c r="B105" s="81">
        <v>5</v>
      </c>
      <c r="C105" s="81" t="s">
        <v>240</v>
      </c>
      <c r="D105" s="82"/>
      <c r="E105" s="81" t="s">
        <v>241</v>
      </c>
      <c r="F105" s="81"/>
      <c r="G105" s="84" t="s">
        <v>597</v>
      </c>
      <c r="H105" s="83" t="s">
        <v>152</v>
      </c>
      <c r="I105" s="84"/>
      <c r="J105" s="109">
        <v>12</v>
      </c>
      <c r="K105" s="81"/>
      <c r="L105" s="59"/>
      <c r="M105" s="127"/>
      <c r="N105" s="90"/>
      <c r="O105" s="273">
        <v>0</v>
      </c>
      <c r="P105" s="238">
        <f t="shared" si="1"/>
        <v>0</v>
      </c>
    </row>
    <row r="106" spans="1:16" s="79" customFormat="1" ht="15" customHeight="1" x14ac:dyDescent="0.25">
      <c r="A106" s="81" t="s">
        <v>524</v>
      </c>
      <c r="B106" s="81">
        <v>1</v>
      </c>
      <c r="C106" s="81" t="s">
        <v>74</v>
      </c>
      <c r="D106" s="82"/>
      <c r="E106" s="81" t="s">
        <v>167</v>
      </c>
      <c r="F106" s="81"/>
      <c r="G106" s="84" t="s">
        <v>234</v>
      </c>
      <c r="H106" s="83" t="s">
        <v>152</v>
      </c>
      <c r="I106" s="84"/>
      <c r="J106" s="109">
        <v>36</v>
      </c>
      <c r="K106" s="81"/>
      <c r="L106" s="59"/>
      <c r="M106" s="127"/>
      <c r="N106" s="90"/>
      <c r="O106" s="273">
        <v>0</v>
      </c>
      <c r="P106" s="238">
        <f t="shared" si="1"/>
        <v>0</v>
      </c>
    </row>
    <row r="107" spans="1:16" s="79" customFormat="1" ht="15" customHeight="1" x14ac:dyDescent="0.25">
      <c r="A107" s="81" t="s">
        <v>525</v>
      </c>
      <c r="B107" s="81">
        <v>2</v>
      </c>
      <c r="C107" s="81" t="s">
        <v>140</v>
      </c>
      <c r="D107" s="82" t="s">
        <v>135</v>
      </c>
      <c r="E107" s="81" t="s">
        <v>174</v>
      </c>
      <c r="F107" s="81"/>
      <c r="G107" s="84" t="s">
        <v>598</v>
      </c>
      <c r="H107" s="83" t="s">
        <v>152</v>
      </c>
      <c r="I107" s="84"/>
      <c r="J107" s="109">
        <v>312</v>
      </c>
      <c r="K107" s="81"/>
      <c r="L107" s="59"/>
      <c r="M107" s="139"/>
      <c r="N107" s="90"/>
      <c r="O107" s="273">
        <v>0</v>
      </c>
      <c r="P107" s="238">
        <f t="shared" si="1"/>
        <v>0</v>
      </c>
    </row>
    <row r="108" spans="1:16" s="79" customFormat="1" ht="15" customHeight="1" x14ac:dyDescent="0.25">
      <c r="A108" s="81" t="s">
        <v>526</v>
      </c>
      <c r="B108" s="81">
        <v>5</v>
      </c>
      <c r="C108" s="81" t="s">
        <v>242</v>
      </c>
      <c r="D108" s="82"/>
      <c r="E108" s="81" t="s">
        <v>241</v>
      </c>
      <c r="F108" s="82"/>
      <c r="G108" s="84" t="s">
        <v>243</v>
      </c>
      <c r="H108" s="83" t="s">
        <v>152</v>
      </c>
      <c r="I108" s="84"/>
      <c r="J108" s="109">
        <v>120</v>
      </c>
      <c r="K108" s="81"/>
      <c r="L108" s="59"/>
      <c r="M108" s="134"/>
      <c r="N108" s="90"/>
      <c r="O108" s="273">
        <v>0</v>
      </c>
      <c r="P108" s="238">
        <f t="shared" si="1"/>
        <v>0</v>
      </c>
    </row>
    <row r="109" spans="1:16" s="79" customFormat="1" ht="15" customHeight="1" x14ac:dyDescent="0.25">
      <c r="A109" s="81" t="s">
        <v>527</v>
      </c>
      <c r="B109" s="81">
        <v>5</v>
      </c>
      <c r="C109" s="81" t="s">
        <v>242</v>
      </c>
      <c r="D109" s="82"/>
      <c r="E109" s="81" t="s">
        <v>244</v>
      </c>
      <c r="F109" s="81"/>
      <c r="G109" s="84" t="s">
        <v>595</v>
      </c>
      <c r="H109" s="83" t="s">
        <v>152</v>
      </c>
      <c r="I109" s="84"/>
      <c r="J109" s="109">
        <v>12</v>
      </c>
      <c r="K109" s="81"/>
      <c r="L109" s="59"/>
      <c r="M109" s="134"/>
      <c r="N109" s="90"/>
      <c r="O109" s="273">
        <v>0</v>
      </c>
      <c r="P109" s="238">
        <f t="shared" si="1"/>
        <v>0</v>
      </c>
    </row>
    <row r="110" spans="1:16" s="79" customFormat="1" ht="15" customHeight="1" x14ac:dyDescent="0.25">
      <c r="A110" s="81" t="s">
        <v>528</v>
      </c>
      <c r="B110" s="81" t="s">
        <v>31</v>
      </c>
      <c r="C110" s="81" t="s">
        <v>245</v>
      </c>
      <c r="D110" s="81"/>
      <c r="E110" s="80"/>
      <c r="F110" s="81"/>
      <c r="G110" s="84"/>
      <c r="H110" s="80"/>
      <c r="I110" s="84"/>
      <c r="J110" s="109">
        <v>1032</v>
      </c>
      <c r="K110" s="81"/>
      <c r="L110" s="59"/>
      <c r="M110" s="127"/>
      <c r="N110" s="90"/>
      <c r="O110" s="273">
        <v>0</v>
      </c>
      <c r="P110" s="238">
        <f t="shared" si="1"/>
        <v>0</v>
      </c>
    </row>
    <row r="111" spans="1:16" s="79" customFormat="1" ht="15" customHeight="1" x14ac:dyDescent="0.25">
      <c r="A111" s="81" t="s">
        <v>529</v>
      </c>
      <c r="B111" s="81">
        <v>5</v>
      </c>
      <c r="C111" s="81" t="s">
        <v>246</v>
      </c>
      <c r="D111" s="81" t="s">
        <v>77</v>
      </c>
      <c r="E111" s="81" t="s">
        <v>244</v>
      </c>
      <c r="F111" s="81"/>
      <c r="G111" s="84" t="s">
        <v>247</v>
      </c>
      <c r="H111" s="81" t="s">
        <v>152</v>
      </c>
      <c r="I111" s="84"/>
      <c r="J111" s="109">
        <v>6</v>
      </c>
      <c r="K111" s="81"/>
      <c r="L111" s="59"/>
      <c r="M111" s="127"/>
      <c r="N111" s="90"/>
      <c r="O111" s="273">
        <v>0</v>
      </c>
      <c r="P111" s="238">
        <f t="shared" si="1"/>
        <v>0</v>
      </c>
    </row>
    <row r="112" spans="1:16" s="79" customFormat="1" ht="42.75" customHeight="1" x14ac:dyDescent="0.25">
      <c r="A112" s="81" t="s">
        <v>530</v>
      </c>
      <c r="B112" s="81"/>
      <c r="C112" s="81"/>
      <c r="D112" s="81"/>
      <c r="E112" s="84"/>
      <c r="F112" s="81"/>
      <c r="G112" s="146" t="s">
        <v>297</v>
      </c>
      <c r="H112" s="80"/>
      <c r="I112" s="84"/>
      <c r="J112" s="109">
        <v>2</v>
      </c>
      <c r="K112" s="81"/>
      <c r="L112" s="59"/>
      <c r="M112" s="134"/>
      <c r="N112" s="90"/>
      <c r="O112" s="273">
        <v>0</v>
      </c>
      <c r="P112" s="238">
        <f t="shared" si="1"/>
        <v>0</v>
      </c>
    </row>
    <row r="113" spans="1:16" ht="15.75" customHeight="1" x14ac:dyDescent="0.25">
      <c r="A113" s="341" t="s">
        <v>394</v>
      </c>
      <c r="B113" s="341"/>
      <c r="C113" s="341"/>
      <c r="D113" s="341"/>
      <c r="E113" s="341"/>
      <c r="F113" s="341"/>
      <c r="G113" s="341"/>
      <c r="H113" s="341"/>
      <c r="I113" s="341"/>
      <c r="J113" s="341"/>
      <c r="K113" s="341"/>
      <c r="L113" s="341"/>
      <c r="M113" s="341"/>
      <c r="N113" s="341"/>
      <c r="O113" s="341"/>
      <c r="P113" s="341"/>
    </row>
    <row r="114" spans="1:16" ht="15.75" customHeight="1" x14ac:dyDescent="0.25">
      <c r="B114" s="4"/>
      <c r="C114" s="4"/>
      <c r="D114" s="4"/>
      <c r="E114" s="126"/>
      <c r="F114" s="126"/>
      <c r="G114" s="4"/>
      <c r="O114" s="140"/>
      <c r="P114" s="141"/>
    </row>
    <row r="115" spans="1:16" ht="15.75" customHeight="1" x14ac:dyDescent="0.25">
      <c r="B115" s="4"/>
      <c r="C115" s="4"/>
      <c r="D115" s="4"/>
      <c r="E115" s="126"/>
      <c r="F115" s="126"/>
      <c r="G115" s="4"/>
    </row>
    <row r="116" spans="1:16" ht="15.75" customHeight="1" x14ac:dyDescent="0.25">
      <c r="B116" s="4"/>
      <c r="C116" s="4"/>
      <c r="D116" s="4"/>
      <c r="E116" s="126"/>
      <c r="F116" s="126"/>
      <c r="G116" s="4"/>
    </row>
    <row r="117" spans="1:16" ht="15.75" customHeight="1" x14ac:dyDescent="0.25">
      <c r="B117" s="4"/>
      <c r="C117" s="4"/>
      <c r="D117" s="4"/>
      <c r="E117" s="126"/>
      <c r="F117" s="126"/>
      <c r="G117" s="4"/>
    </row>
    <row r="118" spans="1:16" ht="15.75" customHeight="1" x14ac:dyDescent="0.25">
      <c r="B118" s="4"/>
      <c r="C118" s="4"/>
      <c r="D118" s="4"/>
      <c r="E118" s="126"/>
      <c r="F118" s="126"/>
      <c r="G118" s="4"/>
    </row>
    <row r="119" spans="1:16" ht="15.75" customHeight="1" x14ac:dyDescent="0.25">
      <c r="B119" s="4"/>
      <c r="C119" s="4"/>
      <c r="D119" s="4"/>
      <c r="E119" s="126"/>
      <c r="F119" s="126"/>
      <c r="G119" s="4"/>
    </row>
    <row r="120" spans="1:16" ht="15.75" customHeight="1" x14ac:dyDescent="0.25">
      <c r="B120" s="4"/>
      <c r="C120" s="4"/>
      <c r="D120" s="4"/>
      <c r="E120" s="126"/>
      <c r="F120" s="126"/>
      <c r="G120" s="4"/>
    </row>
    <row r="121" spans="1:16" ht="15.75" customHeight="1" x14ac:dyDescent="0.25">
      <c r="B121" s="4"/>
      <c r="C121" s="4"/>
      <c r="D121" s="4"/>
      <c r="E121" s="126"/>
      <c r="F121" s="126"/>
      <c r="G121" s="4"/>
    </row>
    <row r="122" spans="1:16" ht="15.75" customHeight="1" x14ac:dyDescent="0.25">
      <c r="B122" s="4"/>
      <c r="C122" s="4"/>
      <c r="D122" s="4"/>
      <c r="E122" s="126"/>
      <c r="F122" s="126"/>
      <c r="G122" s="4"/>
    </row>
    <row r="123" spans="1:16" ht="15.75" customHeight="1" x14ac:dyDescent="0.25">
      <c r="B123" s="4"/>
      <c r="C123" s="4"/>
      <c r="D123" s="4"/>
      <c r="E123" s="126"/>
      <c r="F123" s="126"/>
      <c r="G123" s="4"/>
    </row>
    <row r="124" spans="1:16" ht="15.75" customHeight="1" x14ac:dyDescent="0.25">
      <c r="B124" s="4"/>
      <c r="C124" s="4"/>
      <c r="D124" s="4"/>
      <c r="E124" s="126"/>
      <c r="F124" s="126"/>
      <c r="G124" s="4"/>
    </row>
    <row r="125" spans="1:16" ht="15.75" customHeight="1" x14ac:dyDescent="0.25">
      <c r="B125" s="4"/>
      <c r="C125" s="4"/>
      <c r="D125" s="4"/>
      <c r="E125" s="126"/>
      <c r="F125" s="126"/>
      <c r="G125" s="4"/>
    </row>
    <row r="126" spans="1:16" ht="15.75" customHeight="1" x14ac:dyDescent="0.25">
      <c r="B126" s="4"/>
      <c r="C126" s="4"/>
      <c r="D126" s="4"/>
      <c r="E126" s="126"/>
      <c r="F126" s="126"/>
      <c r="G126" s="4"/>
    </row>
    <row r="127" spans="1:16" ht="15.75" customHeight="1" x14ac:dyDescent="0.25">
      <c r="B127" s="4"/>
      <c r="C127" s="4"/>
      <c r="D127" s="4"/>
      <c r="E127" s="126"/>
      <c r="F127" s="126"/>
      <c r="G127" s="4"/>
    </row>
    <row r="128" spans="1:16" ht="15.75" customHeight="1" x14ac:dyDescent="0.25">
      <c r="B128" s="4"/>
      <c r="C128" s="4"/>
      <c r="D128" s="4"/>
      <c r="E128" s="126"/>
      <c r="F128" s="126"/>
      <c r="G128" s="4"/>
    </row>
    <row r="129" spans="2:7" ht="15.75" customHeight="1" x14ac:dyDescent="0.25">
      <c r="B129" s="4"/>
      <c r="C129" s="4"/>
      <c r="D129" s="4"/>
      <c r="E129" s="126"/>
      <c r="F129" s="126"/>
      <c r="G129" s="4"/>
    </row>
    <row r="130" spans="2:7" ht="15.75" customHeight="1" x14ac:dyDescent="0.25">
      <c r="B130" s="4"/>
      <c r="C130" s="4"/>
      <c r="D130" s="4"/>
      <c r="E130" s="126"/>
      <c r="F130" s="126"/>
      <c r="G130" s="4"/>
    </row>
    <row r="131" spans="2:7" ht="15.75" customHeight="1" x14ac:dyDescent="0.25">
      <c r="B131" s="4"/>
      <c r="C131" s="4"/>
      <c r="D131" s="4"/>
      <c r="E131" s="126"/>
      <c r="F131" s="126"/>
      <c r="G131" s="4"/>
    </row>
    <row r="132" spans="2:7" ht="15.75" customHeight="1" x14ac:dyDescent="0.25">
      <c r="B132" s="4"/>
      <c r="C132" s="4"/>
      <c r="D132" s="4"/>
      <c r="E132" s="126"/>
      <c r="F132" s="126"/>
      <c r="G132" s="4"/>
    </row>
    <row r="133" spans="2:7" ht="15.75" customHeight="1" x14ac:dyDescent="0.25">
      <c r="B133" s="4"/>
      <c r="C133" s="4"/>
      <c r="D133" s="4"/>
      <c r="E133" s="126"/>
      <c r="F133" s="126"/>
      <c r="G133" s="4"/>
    </row>
    <row r="134" spans="2:7" ht="15.75" customHeight="1" x14ac:dyDescent="0.25">
      <c r="B134" s="4"/>
      <c r="C134" s="4"/>
      <c r="D134" s="4"/>
      <c r="E134" s="126"/>
      <c r="F134" s="126"/>
      <c r="G134" s="4"/>
    </row>
    <row r="135" spans="2:7" ht="15.75" customHeight="1" x14ac:dyDescent="0.25">
      <c r="B135" s="4"/>
      <c r="C135" s="4"/>
      <c r="D135" s="4"/>
      <c r="E135" s="126"/>
      <c r="F135" s="126"/>
      <c r="G135" s="4"/>
    </row>
    <row r="136" spans="2:7" ht="15.75" customHeight="1" x14ac:dyDescent="0.25">
      <c r="B136" s="4"/>
      <c r="C136" s="4"/>
      <c r="D136" s="4"/>
      <c r="E136" s="126"/>
      <c r="F136" s="126"/>
      <c r="G136" s="4"/>
    </row>
    <row r="137" spans="2:7" ht="15.75" customHeight="1" x14ac:dyDescent="0.25">
      <c r="B137" s="4"/>
      <c r="C137" s="4"/>
      <c r="D137" s="4"/>
      <c r="E137" s="126"/>
      <c r="F137" s="126"/>
      <c r="G137" s="4"/>
    </row>
    <row r="138" spans="2:7" ht="15.75" customHeight="1" x14ac:dyDescent="0.25">
      <c r="B138" s="4"/>
      <c r="C138" s="4"/>
      <c r="D138" s="4"/>
      <c r="E138" s="126"/>
      <c r="F138" s="126"/>
      <c r="G138" s="4"/>
    </row>
    <row r="139" spans="2:7" ht="15.75" customHeight="1" x14ac:dyDescent="0.25">
      <c r="B139" s="4"/>
      <c r="C139" s="4"/>
      <c r="D139" s="4"/>
      <c r="E139" s="126"/>
      <c r="F139" s="126"/>
      <c r="G139" s="4"/>
    </row>
    <row r="140" spans="2:7" ht="15.75" customHeight="1" x14ac:dyDescent="0.25">
      <c r="B140" s="4"/>
      <c r="C140" s="4"/>
      <c r="D140" s="4"/>
      <c r="E140" s="126"/>
      <c r="F140" s="126"/>
      <c r="G140" s="4"/>
    </row>
    <row r="141" spans="2:7" ht="15.75" customHeight="1" x14ac:dyDescent="0.25">
      <c r="B141" s="4"/>
      <c r="C141" s="4"/>
      <c r="D141" s="4"/>
      <c r="E141" s="126"/>
      <c r="F141" s="126"/>
      <c r="G141" s="4"/>
    </row>
    <row r="142" spans="2:7" ht="15.75" customHeight="1" x14ac:dyDescent="0.25">
      <c r="B142" s="4"/>
      <c r="C142" s="4"/>
      <c r="D142" s="4"/>
      <c r="E142" s="126"/>
      <c r="F142" s="126"/>
      <c r="G142" s="4"/>
    </row>
    <row r="143" spans="2:7" ht="15.75" customHeight="1" x14ac:dyDescent="0.25">
      <c r="B143" s="4"/>
      <c r="C143" s="4"/>
      <c r="D143" s="4"/>
      <c r="E143" s="126"/>
      <c r="F143" s="126"/>
      <c r="G143" s="4"/>
    </row>
    <row r="144" spans="2:7" ht="15.75" customHeight="1" x14ac:dyDescent="0.25">
      <c r="B144" s="4"/>
      <c r="C144" s="4"/>
      <c r="D144" s="4"/>
      <c r="E144" s="126"/>
      <c r="F144" s="126"/>
      <c r="G144" s="4"/>
    </row>
    <row r="145" spans="2:7" ht="15.75" customHeight="1" x14ac:dyDescent="0.25">
      <c r="B145" s="4"/>
      <c r="C145" s="4"/>
      <c r="D145" s="4"/>
      <c r="E145" s="126"/>
      <c r="F145" s="126"/>
      <c r="G145" s="4"/>
    </row>
    <row r="146" spans="2:7" ht="15.75" customHeight="1" x14ac:dyDescent="0.25">
      <c r="B146" s="4"/>
      <c r="C146" s="4"/>
      <c r="D146" s="4"/>
      <c r="E146" s="126"/>
      <c r="F146" s="126"/>
      <c r="G146" s="4"/>
    </row>
    <row r="147" spans="2:7" ht="15.75" customHeight="1" x14ac:dyDescent="0.25">
      <c r="B147" s="4"/>
      <c r="C147" s="4"/>
      <c r="D147" s="4"/>
      <c r="E147" s="126"/>
      <c r="F147" s="126"/>
      <c r="G147" s="4"/>
    </row>
    <row r="148" spans="2:7" ht="15.75" customHeight="1" x14ac:dyDescent="0.25">
      <c r="B148" s="4"/>
      <c r="C148" s="4"/>
      <c r="D148" s="4"/>
      <c r="E148" s="126"/>
      <c r="F148" s="126"/>
      <c r="G148" s="4"/>
    </row>
    <row r="149" spans="2:7" ht="15.75" customHeight="1" x14ac:dyDescent="0.25">
      <c r="B149" s="4"/>
      <c r="C149" s="4"/>
      <c r="D149" s="4"/>
      <c r="E149" s="126"/>
      <c r="F149" s="126"/>
      <c r="G149" s="4"/>
    </row>
    <row r="150" spans="2:7" ht="15.75" customHeight="1" x14ac:dyDescent="0.25">
      <c r="B150" s="4"/>
      <c r="C150" s="4"/>
      <c r="D150" s="4"/>
      <c r="E150" s="126"/>
      <c r="F150" s="126"/>
      <c r="G150" s="4"/>
    </row>
    <row r="151" spans="2:7" ht="15.75" customHeight="1" x14ac:dyDescent="0.25">
      <c r="B151" s="4"/>
      <c r="C151" s="4"/>
      <c r="D151" s="4"/>
      <c r="E151" s="126"/>
      <c r="F151" s="126"/>
      <c r="G151" s="4"/>
    </row>
    <row r="152" spans="2:7" ht="15.75" customHeight="1" x14ac:dyDescent="0.25">
      <c r="B152" s="4"/>
      <c r="C152" s="4"/>
      <c r="D152" s="4"/>
      <c r="E152" s="126"/>
      <c r="F152" s="126"/>
      <c r="G152" s="4"/>
    </row>
    <row r="153" spans="2:7" ht="15.75" customHeight="1" x14ac:dyDescent="0.25">
      <c r="B153" s="4"/>
      <c r="C153" s="4"/>
      <c r="D153" s="4"/>
      <c r="E153" s="126"/>
      <c r="F153" s="126"/>
      <c r="G153" s="4"/>
    </row>
    <row r="154" spans="2:7" ht="15.75" customHeight="1" x14ac:dyDescent="0.25">
      <c r="B154" s="4"/>
      <c r="C154" s="4"/>
      <c r="D154" s="4"/>
      <c r="E154" s="126"/>
      <c r="F154" s="126"/>
      <c r="G154" s="4"/>
    </row>
    <row r="155" spans="2:7" ht="15.75" customHeight="1" x14ac:dyDescent="0.25">
      <c r="B155" s="4"/>
      <c r="C155" s="4"/>
      <c r="D155" s="4"/>
      <c r="E155" s="126"/>
      <c r="F155" s="126"/>
      <c r="G155" s="4"/>
    </row>
    <row r="156" spans="2:7" ht="15.75" customHeight="1" x14ac:dyDescent="0.25">
      <c r="B156" s="4"/>
      <c r="C156" s="4"/>
      <c r="D156" s="4"/>
      <c r="E156" s="126"/>
      <c r="F156" s="126"/>
      <c r="G156" s="4"/>
    </row>
    <row r="157" spans="2:7" ht="15.75" customHeight="1" x14ac:dyDescent="0.25">
      <c r="B157" s="4"/>
      <c r="C157" s="4"/>
      <c r="D157" s="4"/>
      <c r="E157" s="126"/>
      <c r="F157" s="126"/>
      <c r="G157" s="4"/>
    </row>
    <row r="158" spans="2:7" ht="15.75" customHeight="1" x14ac:dyDescent="0.25">
      <c r="B158" s="4"/>
      <c r="C158" s="4"/>
      <c r="D158" s="4"/>
      <c r="E158" s="126"/>
      <c r="F158" s="126"/>
      <c r="G158" s="4"/>
    </row>
    <row r="159" spans="2:7" ht="15.75" customHeight="1" x14ac:dyDescent="0.25">
      <c r="B159" s="4"/>
      <c r="C159" s="4"/>
      <c r="D159" s="4"/>
      <c r="E159" s="126"/>
      <c r="F159" s="126"/>
      <c r="G159" s="4"/>
    </row>
    <row r="160" spans="2:7" ht="15.75" customHeight="1" x14ac:dyDescent="0.25">
      <c r="B160" s="4"/>
      <c r="C160" s="4"/>
      <c r="D160" s="4"/>
      <c r="E160" s="126"/>
      <c r="F160" s="126"/>
      <c r="G160" s="4"/>
    </row>
    <row r="161" spans="2:7" ht="15.75" customHeight="1" x14ac:dyDescent="0.25">
      <c r="B161" s="4"/>
      <c r="C161" s="4"/>
      <c r="D161" s="4"/>
      <c r="E161" s="126"/>
      <c r="F161" s="126"/>
      <c r="G161" s="4"/>
    </row>
    <row r="162" spans="2:7" ht="15.75" customHeight="1" x14ac:dyDescent="0.25">
      <c r="B162" s="4"/>
      <c r="C162" s="4"/>
      <c r="D162" s="4"/>
      <c r="E162" s="126"/>
      <c r="F162" s="126"/>
      <c r="G162" s="4"/>
    </row>
    <row r="163" spans="2:7" ht="15.75" customHeight="1" x14ac:dyDescent="0.25">
      <c r="B163" s="4"/>
      <c r="C163" s="4"/>
      <c r="D163" s="4"/>
      <c r="E163" s="126"/>
      <c r="F163" s="126"/>
      <c r="G163" s="4"/>
    </row>
    <row r="164" spans="2:7" ht="15.75" customHeight="1" x14ac:dyDescent="0.25">
      <c r="B164" s="4"/>
      <c r="C164" s="4"/>
      <c r="D164" s="4"/>
      <c r="E164" s="126"/>
      <c r="F164" s="126"/>
      <c r="G164" s="4"/>
    </row>
    <row r="165" spans="2:7" ht="15.75" customHeight="1" x14ac:dyDescent="0.25">
      <c r="B165" s="4"/>
      <c r="C165" s="4"/>
      <c r="D165" s="4"/>
      <c r="E165" s="126"/>
      <c r="F165" s="126"/>
      <c r="G165" s="4"/>
    </row>
    <row r="166" spans="2:7" ht="15.75" customHeight="1" x14ac:dyDescent="0.25">
      <c r="B166" s="4"/>
      <c r="C166" s="4"/>
      <c r="D166" s="4"/>
      <c r="E166" s="126"/>
      <c r="F166" s="126"/>
      <c r="G166" s="4"/>
    </row>
    <row r="167" spans="2:7" ht="15.75" customHeight="1" x14ac:dyDescent="0.25">
      <c r="B167" s="4"/>
      <c r="C167" s="4"/>
      <c r="D167" s="4"/>
      <c r="E167" s="126"/>
      <c r="F167" s="126"/>
      <c r="G167" s="4"/>
    </row>
    <row r="168" spans="2:7" ht="15.75" customHeight="1" x14ac:dyDescent="0.25">
      <c r="B168" s="4"/>
      <c r="C168" s="4"/>
      <c r="D168" s="4"/>
      <c r="E168" s="126"/>
      <c r="F168" s="126"/>
      <c r="G168" s="4"/>
    </row>
    <row r="169" spans="2:7" ht="15.75" customHeight="1" x14ac:dyDescent="0.25">
      <c r="B169" s="4"/>
      <c r="C169" s="4"/>
      <c r="D169" s="4"/>
      <c r="E169" s="126"/>
      <c r="F169" s="126"/>
      <c r="G169" s="4"/>
    </row>
    <row r="170" spans="2:7" ht="15.75" customHeight="1" x14ac:dyDescent="0.25">
      <c r="B170" s="4"/>
      <c r="C170" s="4"/>
      <c r="D170" s="4"/>
      <c r="E170" s="126"/>
      <c r="F170" s="126"/>
      <c r="G170" s="4"/>
    </row>
    <row r="171" spans="2:7" ht="15.75" customHeight="1" x14ac:dyDescent="0.25">
      <c r="B171" s="4"/>
      <c r="C171" s="4"/>
      <c r="D171" s="4"/>
      <c r="E171" s="126"/>
      <c r="F171" s="126"/>
      <c r="G171" s="4"/>
    </row>
    <row r="172" spans="2:7" ht="15.75" customHeight="1" x14ac:dyDescent="0.25">
      <c r="B172" s="4"/>
      <c r="C172" s="4"/>
      <c r="D172" s="4"/>
      <c r="E172" s="126"/>
      <c r="F172" s="126"/>
      <c r="G172" s="4"/>
    </row>
    <row r="173" spans="2:7" ht="15.75" customHeight="1" x14ac:dyDescent="0.25">
      <c r="B173" s="4"/>
      <c r="C173" s="4"/>
      <c r="D173" s="4"/>
      <c r="E173" s="126"/>
      <c r="F173" s="126"/>
      <c r="G173" s="4"/>
    </row>
    <row r="174" spans="2:7" ht="15.75" customHeight="1" x14ac:dyDescent="0.25">
      <c r="B174" s="4"/>
      <c r="C174" s="4"/>
      <c r="D174" s="4"/>
      <c r="E174" s="126"/>
      <c r="F174" s="126"/>
      <c r="G174" s="4"/>
    </row>
    <row r="175" spans="2:7" ht="15.75" customHeight="1" x14ac:dyDescent="0.25">
      <c r="B175" s="4"/>
      <c r="C175" s="4"/>
      <c r="D175" s="4"/>
      <c r="E175" s="126"/>
      <c r="F175" s="126"/>
      <c r="G175" s="4"/>
    </row>
    <row r="176" spans="2:7" ht="15.75" customHeight="1" x14ac:dyDescent="0.25">
      <c r="B176" s="4"/>
      <c r="C176" s="4"/>
      <c r="D176" s="4"/>
      <c r="E176" s="126"/>
      <c r="F176" s="126"/>
      <c r="G176" s="4"/>
    </row>
    <row r="177" spans="2:7" ht="15.75" customHeight="1" x14ac:dyDescent="0.25">
      <c r="B177" s="4"/>
      <c r="C177" s="4"/>
      <c r="D177" s="4"/>
      <c r="E177" s="126"/>
      <c r="F177" s="126"/>
      <c r="G177" s="4"/>
    </row>
    <row r="178" spans="2:7" ht="15.75" customHeight="1" x14ac:dyDescent="0.25">
      <c r="B178" s="4"/>
      <c r="C178" s="4"/>
      <c r="D178" s="4"/>
      <c r="E178" s="126"/>
      <c r="F178" s="126"/>
      <c r="G178" s="4"/>
    </row>
    <row r="179" spans="2:7" ht="15.75" customHeight="1" x14ac:dyDescent="0.25">
      <c r="B179" s="4"/>
      <c r="C179" s="4"/>
      <c r="D179" s="4"/>
      <c r="E179" s="126"/>
      <c r="F179" s="126"/>
      <c r="G179" s="4"/>
    </row>
    <row r="180" spans="2:7" ht="15.75" customHeight="1" x14ac:dyDescent="0.25">
      <c r="B180" s="4"/>
      <c r="C180" s="4"/>
      <c r="D180" s="4"/>
      <c r="E180" s="126"/>
      <c r="F180" s="126"/>
      <c r="G180" s="4"/>
    </row>
    <row r="181" spans="2:7" ht="15.75" customHeight="1" x14ac:dyDescent="0.25">
      <c r="B181" s="4"/>
      <c r="C181" s="4"/>
      <c r="D181" s="4"/>
      <c r="E181" s="126"/>
      <c r="F181" s="126"/>
      <c r="G181" s="4"/>
    </row>
    <row r="182" spans="2:7" ht="15.75" customHeight="1" x14ac:dyDescent="0.25">
      <c r="B182" s="4"/>
      <c r="C182" s="4"/>
      <c r="D182" s="4"/>
      <c r="E182" s="126"/>
      <c r="F182" s="126"/>
      <c r="G182" s="4"/>
    </row>
    <row r="183" spans="2:7" ht="15.75" customHeight="1" x14ac:dyDescent="0.25">
      <c r="B183" s="4"/>
      <c r="C183" s="4"/>
      <c r="D183" s="4"/>
      <c r="E183" s="126"/>
      <c r="F183" s="126"/>
      <c r="G183" s="4"/>
    </row>
    <row r="184" spans="2:7" ht="15.75" customHeight="1" x14ac:dyDescent="0.25">
      <c r="B184" s="4"/>
      <c r="C184" s="4"/>
      <c r="D184" s="4"/>
      <c r="E184" s="126"/>
      <c r="F184" s="126"/>
      <c r="G184" s="4"/>
    </row>
    <row r="185" spans="2:7" ht="15.75" customHeight="1" x14ac:dyDescent="0.25">
      <c r="B185" s="4"/>
      <c r="C185" s="4"/>
      <c r="D185" s="4"/>
      <c r="E185" s="126"/>
      <c r="F185" s="126"/>
      <c r="G185" s="4"/>
    </row>
    <row r="186" spans="2:7" ht="15.75" customHeight="1" x14ac:dyDescent="0.25">
      <c r="B186" s="4"/>
      <c r="C186" s="4"/>
      <c r="D186" s="4"/>
      <c r="E186" s="126"/>
      <c r="F186" s="126"/>
      <c r="G186" s="4"/>
    </row>
    <row r="187" spans="2:7" ht="15.75" customHeight="1" x14ac:dyDescent="0.25">
      <c r="B187" s="4"/>
      <c r="C187" s="4"/>
      <c r="D187" s="4"/>
      <c r="E187" s="126"/>
      <c r="F187" s="126"/>
      <c r="G187" s="4"/>
    </row>
    <row r="188" spans="2:7" ht="15.75" customHeight="1" x14ac:dyDescent="0.25">
      <c r="B188" s="4"/>
      <c r="C188" s="4"/>
      <c r="D188" s="4"/>
      <c r="E188" s="126"/>
      <c r="F188" s="126"/>
      <c r="G188" s="4"/>
    </row>
    <row r="189" spans="2:7" ht="15.75" customHeight="1" x14ac:dyDescent="0.25">
      <c r="B189" s="4"/>
      <c r="C189" s="4"/>
      <c r="D189" s="4"/>
      <c r="E189" s="126"/>
      <c r="F189" s="126"/>
      <c r="G189" s="4"/>
    </row>
    <row r="190" spans="2:7" ht="15.75" customHeight="1" x14ac:dyDescent="0.25">
      <c r="B190" s="4"/>
      <c r="C190" s="4"/>
      <c r="D190" s="4"/>
      <c r="E190" s="126"/>
      <c r="F190" s="126"/>
      <c r="G190" s="4"/>
    </row>
    <row r="191" spans="2:7" ht="15.75" customHeight="1" x14ac:dyDescent="0.25">
      <c r="B191" s="4"/>
      <c r="C191" s="4"/>
      <c r="D191" s="4"/>
      <c r="E191" s="126"/>
      <c r="F191" s="126"/>
      <c r="G191" s="4"/>
    </row>
    <row r="192" spans="2:7" ht="15.75" customHeight="1" x14ac:dyDescent="0.25">
      <c r="B192" s="4"/>
      <c r="C192" s="4"/>
      <c r="D192" s="4"/>
      <c r="E192" s="126"/>
      <c r="F192" s="126"/>
      <c r="G192" s="4"/>
    </row>
    <row r="193" spans="2:7" ht="15.75" customHeight="1" x14ac:dyDescent="0.25">
      <c r="B193" s="4"/>
      <c r="C193" s="4"/>
      <c r="D193" s="4"/>
      <c r="E193" s="126"/>
      <c r="F193" s="126"/>
      <c r="G193" s="4"/>
    </row>
    <row r="194" spans="2:7" ht="15.75" customHeight="1" x14ac:dyDescent="0.25">
      <c r="B194" s="4"/>
      <c r="C194" s="4"/>
      <c r="D194" s="4"/>
      <c r="E194" s="126"/>
      <c r="F194" s="126"/>
      <c r="G194" s="4"/>
    </row>
    <row r="195" spans="2:7" ht="15.75" customHeight="1" x14ac:dyDescent="0.25">
      <c r="B195" s="4"/>
      <c r="C195" s="4"/>
      <c r="D195" s="4"/>
      <c r="E195" s="126"/>
      <c r="F195" s="126"/>
      <c r="G195" s="4"/>
    </row>
    <row r="196" spans="2:7" ht="15.75" customHeight="1" x14ac:dyDescent="0.25">
      <c r="B196" s="4"/>
      <c r="C196" s="4"/>
      <c r="D196" s="4"/>
      <c r="E196" s="126"/>
      <c r="F196" s="126"/>
      <c r="G196" s="4"/>
    </row>
    <row r="197" spans="2:7" ht="15.75" customHeight="1" x14ac:dyDescent="0.25">
      <c r="B197" s="4"/>
      <c r="C197" s="4"/>
      <c r="D197" s="4"/>
      <c r="E197" s="126"/>
      <c r="F197" s="126"/>
      <c r="G197" s="4"/>
    </row>
    <row r="198" spans="2:7" ht="15.75" customHeight="1" x14ac:dyDescent="0.25">
      <c r="B198" s="4"/>
      <c r="C198" s="4"/>
      <c r="D198" s="4"/>
      <c r="E198" s="126"/>
      <c r="F198" s="126"/>
      <c r="G198" s="4"/>
    </row>
    <row r="199" spans="2:7" ht="15.75" customHeight="1" x14ac:dyDescent="0.25">
      <c r="B199" s="4"/>
      <c r="C199" s="4"/>
      <c r="D199" s="4"/>
      <c r="E199" s="126"/>
      <c r="F199" s="126"/>
      <c r="G199" s="4"/>
    </row>
    <row r="200" spans="2:7" ht="15.75" customHeight="1" x14ac:dyDescent="0.25">
      <c r="B200" s="4"/>
      <c r="C200" s="4"/>
      <c r="D200" s="4"/>
      <c r="E200" s="126"/>
      <c r="F200" s="126"/>
      <c r="G200" s="4"/>
    </row>
    <row r="201" spans="2:7" ht="15.75" customHeight="1" x14ac:dyDescent="0.25">
      <c r="B201" s="4"/>
      <c r="C201" s="4"/>
      <c r="D201" s="4"/>
      <c r="E201" s="126"/>
      <c r="F201" s="126"/>
      <c r="G201" s="4"/>
    </row>
    <row r="202" spans="2:7" ht="15.75" customHeight="1" x14ac:dyDescent="0.25">
      <c r="B202" s="4"/>
      <c r="C202" s="4"/>
      <c r="D202" s="4"/>
      <c r="E202" s="126"/>
      <c r="F202" s="126"/>
      <c r="G202" s="4"/>
    </row>
    <row r="203" spans="2:7" ht="15.75" customHeight="1" x14ac:dyDescent="0.25">
      <c r="B203" s="4"/>
      <c r="C203" s="4"/>
      <c r="D203" s="4"/>
      <c r="E203" s="126"/>
      <c r="F203" s="126"/>
      <c r="G203" s="4"/>
    </row>
    <row r="204" spans="2:7" ht="15.75" customHeight="1" x14ac:dyDescent="0.25">
      <c r="B204" s="4"/>
      <c r="C204" s="4"/>
      <c r="D204" s="4"/>
      <c r="E204" s="126"/>
      <c r="F204" s="126"/>
      <c r="G204" s="4"/>
    </row>
    <row r="205" spans="2:7" ht="15.75" customHeight="1" x14ac:dyDescent="0.25">
      <c r="B205" s="4"/>
      <c r="C205" s="4"/>
      <c r="D205" s="4"/>
      <c r="E205" s="126"/>
      <c r="F205" s="126"/>
      <c r="G205" s="4"/>
    </row>
    <row r="206" spans="2:7" ht="15.75" customHeight="1" x14ac:dyDescent="0.25">
      <c r="B206" s="4"/>
      <c r="C206" s="4"/>
      <c r="D206" s="4"/>
      <c r="E206" s="126"/>
      <c r="F206" s="126"/>
      <c r="G206" s="4"/>
    </row>
    <row r="207" spans="2:7" ht="15.75" customHeight="1" x14ac:dyDescent="0.25">
      <c r="B207" s="4"/>
      <c r="C207" s="4"/>
      <c r="D207" s="4"/>
      <c r="E207" s="126"/>
      <c r="F207" s="126"/>
      <c r="G207" s="4"/>
    </row>
    <row r="208" spans="2:7" ht="15.75" customHeight="1" x14ac:dyDescent="0.25">
      <c r="B208" s="4"/>
      <c r="C208" s="4"/>
      <c r="D208" s="4"/>
      <c r="E208" s="126"/>
      <c r="F208" s="126"/>
      <c r="G208" s="4"/>
    </row>
    <row r="209" spans="2:7" ht="15.75" customHeight="1" x14ac:dyDescent="0.25">
      <c r="B209" s="4"/>
      <c r="C209" s="4"/>
      <c r="D209" s="4"/>
      <c r="E209" s="126"/>
      <c r="F209" s="126"/>
      <c r="G209" s="4"/>
    </row>
    <row r="210" spans="2:7" ht="15.75" customHeight="1" x14ac:dyDescent="0.25">
      <c r="B210" s="4"/>
      <c r="C210" s="4"/>
      <c r="D210" s="4"/>
      <c r="E210" s="126"/>
      <c r="F210" s="126"/>
      <c r="G210" s="4"/>
    </row>
    <row r="211" spans="2:7" ht="15.75" customHeight="1" x14ac:dyDescent="0.25">
      <c r="B211" s="4"/>
      <c r="C211" s="4"/>
      <c r="D211" s="4"/>
      <c r="E211" s="126"/>
      <c r="F211" s="126"/>
      <c r="G211" s="4"/>
    </row>
    <row r="212" spans="2:7" ht="15.75" customHeight="1" x14ac:dyDescent="0.25">
      <c r="B212" s="4"/>
      <c r="C212" s="4"/>
      <c r="D212" s="4"/>
      <c r="E212" s="126"/>
      <c r="F212" s="126"/>
      <c r="G212" s="4"/>
    </row>
    <row r="213" spans="2:7" ht="15.75" customHeight="1" x14ac:dyDescent="0.25">
      <c r="B213" s="4"/>
      <c r="C213" s="4"/>
      <c r="D213" s="4"/>
      <c r="E213" s="126"/>
      <c r="F213" s="126"/>
      <c r="G213" s="4"/>
    </row>
    <row r="214" spans="2:7" ht="15.75" customHeight="1" x14ac:dyDescent="0.25">
      <c r="B214" s="4"/>
      <c r="C214" s="4"/>
      <c r="D214" s="4"/>
      <c r="E214" s="126"/>
      <c r="F214" s="126"/>
      <c r="G214" s="4"/>
    </row>
    <row r="215" spans="2:7" ht="15.75" customHeight="1" x14ac:dyDescent="0.25">
      <c r="B215" s="4"/>
      <c r="C215" s="4"/>
      <c r="D215" s="4"/>
      <c r="E215" s="126"/>
      <c r="F215" s="126"/>
      <c r="G215" s="4"/>
    </row>
    <row r="216" spans="2:7" ht="15.75" customHeight="1" x14ac:dyDescent="0.25">
      <c r="B216" s="4"/>
      <c r="C216" s="4"/>
      <c r="D216" s="4"/>
      <c r="E216" s="126"/>
      <c r="F216" s="126"/>
      <c r="G216" s="4"/>
    </row>
    <row r="217" spans="2:7" ht="15.75" customHeight="1" x14ac:dyDescent="0.25">
      <c r="B217" s="4"/>
      <c r="C217" s="4"/>
      <c r="D217" s="4"/>
      <c r="E217" s="126"/>
      <c r="F217" s="126"/>
      <c r="G217" s="4"/>
    </row>
    <row r="218" spans="2:7" ht="15.75" customHeight="1" x14ac:dyDescent="0.25">
      <c r="B218" s="4"/>
      <c r="C218" s="4"/>
      <c r="D218" s="4"/>
      <c r="E218" s="126"/>
      <c r="F218" s="126"/>
      <c r="G218" s="4"/>
    </row>
    <row r="219" spans="2:7" ht="15.75" customHeight="1" x14ac:dyDescent="0.25">
      <c r="B219" s="4"/>
      <c r="C219" s="4"/>
      <c r="D219" s="4"/>
      <c r="E219" s="126"/>
      <c r="F219" s="126"/>
      <c r="G219" s="4"/>
    </row>
    <row r="220" spans="2:7" ht="15.75" customHeight="1" x14ac:dyDescent="0.25">
      <c r="B220" s="4"/>
      <c r="C220" s="4"/>
      <c r="D220" s="4"/>
      <c r="E220" s="126"/>
      <c r="F220" s="126"/>
      <c r="G220" s="4"/>
    </row>
    <row r="221" spans="2:7" ht="15.75" customHeight="1" x14ac:dyDescent="0.25">
      <c r="B221" s="4"/>
      <c r="C221" s="4"/>
      <c r="D221" s="4"/>
      <c r="E221" s="126"/>
      <c r="F221" s="126"/>
      <c r="G221" s="4"/>
    </row>
    <row r="222" spans="2:7" ht="15.75" customHeight="1" x14ac:dyDescent="0.25">
      <c r="B222" s="4"/>
      <c r="C222" s="4"/>
      <c r="D222" s="4"/>
      <c r="E222" s="126"/>
      <c r="F222" s="126"/>
      <c r="G222" s="4"/>
    </row>
    <row r="223" spans="2:7" ht="15.75" customHeight="1" x14ac:dyDescent="0.25">
      <c r="B223" s="4"/>
      <c r="C223" s="4"/>
      <c r="D223" s="4"/>
      <c r="E223" s="126"/>
      <c r="F223" s="126"/>
      <c r="G223" s="4"/>
    </row>
    <row r="224" spans="2:7" ht="15.75" customHeight="1" x14ac:dyDescent="0.25">
      <c r="B224" s="4"/>
      <c r="C224" s="4"/>
      <c r="D224" s="4"/>
      <c r="E224" s="126"/>
      <c r="F224" s="126"/>
      <c r="G224" s="4"/>
    </row>
    <row r="225" spans="2:7" ht="15.75" customHeight="1" x14ac:dyDescent="0.25">
      <c r="B225" s="4"/>
      <c r="C225" s="4"/>
      <c r="D225" s="4"/>
      <c r="E225" s="126"/>
      <c r="F225" s="126"/>
      <c r="G225" s="4"/>
    </row>
    <row r="226" spans="2:7" ht="15.75" customHeight="1" x14ac:dyDescent="0.25">
      <c r="B226" s="4"/>
      <c r="C226" s="4"/>
      <c r="D226" s="4"/>
      <c r="E226" s="126"/>
      <c r="F226" s="126"/>
      <c r="G226" s="4"/>
    </row>
    <row r="227" spans="2:7" ht="15.75" customHeight="1" x14ac:dyDescent="0.25">
      <c r="B227" s="4"/>
      <c r="C227" s="4"/>
      <c r="D227" s="4"/>
      <c r="E227" s="126"/>
      <c r="F227" s="126"/>
      <c r="G227" s="4"/>
    </row>
    <row r="228" spans="2:7" ht="15.75" customHeight="1" x14ac:dyDescent="0.25">
      <c r="B228" s="4"/>
      <c r="C228" s="4"/>
      <c r="D228" s="4"/>
      <c r="E228" s="126"/>
      <c r="F228" s="126"/>
      <c r="G228" s="4"/>
    </row>
    <row r="229" spans="2:7" ht="15.75" customHeight="1" x14ac:dyDescent="0.25">
      <c r="B229" s="4"/>
      <c r="C229" s="4"/>
      <c r="D229" s="4"/>
      <c r="E229" s="126"/>
      <c r="F229" s="126"/>
      <c r="G229" s="4"/>
    </row>
    <row r="230" spans="2:7" ht="15.75" customHeight="1" x14ac:dyDescent="0.25">
      <c r="B230" s="4"/>
      <c r="C230" s="4"/>
      <c r="D230" s="4"/>
      <c r="E230" s="126"/>
      <c r="F230" s="126"/>
      <c r="G230" s="4"/>
    </row>
    <row r="231" spans="2:7" ht="15.75" customHeight="1" x14ac:dyDescent="0.25">
      <c r="B231" s="4"/>
      <c r="C231" s="4"/>
      <c r="D231" s="4"/>
      <c r="E231" s="126"/>
      <c r="F231" s="126"/>
      <c r="G231" s="4"/>
    </row>
    <row r="232" spans="2:7" ht="15.75" customHeight="1" x14ac:dyDescent="0.25">
      <c r="B232" s="4"/>
      <c r="C232" s="4"/>
      <c r="D232" s="4"/>
      <c r="E232" s="126"/>
      <c r="F232" s="126"/>
      <c r="G232" s="4"/>
    </row>
    <row r="233" spans="2:7" ht="15.75" customHeight="1" x14ac:dyDescent="0.25">
      <c r="B233" s="4"/>
      <c r="C233" s="4"/>
      <c r="D233" s="4"/>
      <c r="E233" s="126"/>
      <c r="F233" s="126"/>
      <c r="G233" s="4"/>
    </row>
    <row r="234" spans="2:7" ht="15.75" customHeight="1" x14ac:dyDescent="0.25">
      <c r="B234" s="4"/>
      <c r="C234" s="4"/>
      <c r="D234" s="4"/>
      <c r="E234" s="126"/>
      <c r="F234" s="126"/>
      <c r="G234" s="4"/>
    </row>
    <row r="235" spans="2:7" ht="15.75" customHeight="1" x14ac:dyDescent="0.25">
      <c r="B235" s="4"/>
      <c r="C235" s="4"/>
      <c r="D235" s="4"/>
      <c r="E235" s="126"/>
      <c r="F235" s="126"/>
      <c r="G235" s="4"/>
    </row>
    <row r="236" spans="2:7" ht="15.75" customHeight="1" x14ac:dyDescent="0.25">
      <c r="B236" s="4"/>
      <c r="C236" s="4"/>
      <c r="D236" s="4"/>
      <c r="E236" s="126"/>
      <c r="F236" s="126"/>
      <c r="G236" s="4"/>
    </row>
    <row r="237" spans="2:7" ht="15.75" customHeight="1" x14ac:dyDescent="0.25">
      <c r="B237" s="4"/>
      <c r="C237" s="4"/>
      <c r="D237" s="4"/>
      <c r="E237" s="126"/>
      <c r="F237" s="126"/>
      <c r="G237" s="4"/>
    </row>
    <row r="238" spans="2:7" ht="15.75" customHeight="1" x14ac:dyDescent="0.25">
      <c r="B238" s="4"/>
      <c r="C238" s="4"/>
      <c r="D238" s="4"/>
      <c r="E238" s="126"/>
      <c r="F238" s="126"/>
      <c r="G238" s="4"/>
    </row>
    <row r="239" spans="2:7" ht="15.75" customHeight="1" x14ac:dyDescent="0.25">
      <c r="B239" s="4"/>
      <c r="C239" s="4"/>
      <c r="D239" s="4"/>
      <c r="E239" s="126"/>
      <c r="F239" s="126"/>
      <c r="G239" s="4"/>
    </row>
    <row r="240" spans="2:7" ht="15.75" customHeight="1" x14ac:dyDescent="0.25">
      <c r="B240" s="4"/>
      <c r="C240" s="4"/>
      <c r="D240" s="4"/>
      <c r="E240" s="126"/>
      <c r="F240" s="126"/>
      <c r="G240" s="4"/>
    </row>
    <row r="241" spans="2:7" ht="15.75" customHeight="1" x14ac:dyDescent="0.25">
      <c r="B241" s="4"/>
      <c r="C241" s="4"/>
      <c r="D241" s="4"/>
      <c r="E241" s="126"/>
      <c r="F241" s="126"/>
      <c r="G241" s="4"/>
    </row>
    <row r="242" spans="2:7" ht="15.75" customHeight="1" x14ac:dyDescent="0.25">
      <c r="B242" s="4"/>
      <c r="C242" s="4"/>
      <c r="D242" s="4"/>
      <c r="E242" s="126"/>
      <c r="F242" s="126"/>
      <c r="G242" s="4"/>
    </row>
    <row r="243" spans="2:7" ht="15.75" customHeight="1" x14ac:dyDescent="0.25">
      <c r="B243" s="4"/>
      <c r="C243" s="4"/>
      <c r="D243" s="4"/>
      <c r="E243" s="126"/>
      <c r="F243" s="126"/>
      <c r="G243" s="4"/>
    </row>
    <row r="244" spans="2:7" ht="15.75" customHeight="1" x14ac:dyDescent="0.25">
      <c r="B244" s="4"/>
      <c r="C244" s="4"/>
      <c r="D244" s="4"/>
      <c r="E244" s="126"/>
      <c r="F244" s="126"/>
      <c r="G244" s="4"/>
    </row>
    <row r="245" spans="2:7" ht="15.75" customHeight="1" x14ac:dyDescent="0.25">
      <c r="B245" s="4"/>
      <c r="C245" s="4"/>
      <c r="D245" s="4"/>
      <c r="E245" s="126"/>
      <c r="F245" s="126"/>
      <c r="G245" s="4"/>
    </row>
    <row r="246" spans="2:7" ht="15.75" customHeight="1" x14ac:dyDescent="0.25">
      <c r="B246" s="4"/>
      <c r="C246" s="4"/>
      <c r="D246" s="4"/>
      <c r="E246" s="126"/>
      <c r="F246" s="126"/>
      <c r="G246" s="4"/>
    </row>
    <row r="247" spans="2:7" ht="15.75" customHeight="1" x14ac:dyDescent="0.25">
      <c r="B247" s="4"/>
      <c r="C247" s="4"/>
      <c r="D247" s="4"/>
      <c r="E247" s="126"/>
      <c r="F247" s="126"/>
      <c r="G247" s="4"/>
    </row>
    <row r="248" spans="2:7" ht="15.75" customHeight="1" x14ac:dyDescent="0.25">
      <c r="B248" s="4"/>
      <c r="C248" s="4"/>
      <c r="D248" s="4"/>
      <c r="E248" s="126"/>
      <c r="F248" s="126"/>
      <c r="G248" s="4"/>
    </row>
    <row r="249" spans="2:7" ht="15.75" customHeight="1" x14ac:dyDescent="0.25">
      <c r="B249" s="4"/>
      <c r="C249" s="4"/>
      <c r="D249" s="4"/>
      <c r="E249" s="126"/>
      <c r="F249" s="126"/>
      <c r="G249" s="4"/>
    </row>
    <row r="250" spans="2:7" ht="15.75" customHeight="1" x14ac:dyDescent="0.25">
      <c r="B250" s="4"/>
      <c r="C250" s="4"/>
      <c r="D250" s="4"/>
      <c r="E250" s="126"/>
      <c r="F250" s="126"/>
      <c r="G250" s="4"/>
    </row>
    <row r="251" spans="2:7" ht="15.75" customHeight="1" x14ac:dyDescent="0.25">
      <c r="B251" s="4"/>
      <c r="C251" s="4"/>
      <c r="D251" s="4"/>
      <c r="E251" s="126"/>
      <c r="F251" s="126"/>
      <c r="G251" s="4"/>
    </row>
    <row r="252" spans="2:7" ht="15.75" customHeight="1" x14ac:dyDescent="0.25">
      <c r="B252" s="4"/>
      <c r="C252" s="4"/>
      <c r="D252" s="4"/>
      <c r="E252" s="126"/>
      <c r="F252" s="126"/>
      <c r="G252" s="4"/>
    </row>
    <row r="253" spans="2:7" ht="15.75" customHeight="1" x14ac:dyDescent="0.25">
      <c r="B253" s="4"/>
      <c r="C253" s="4"/>
      <c r="D253" s="4"/>
      <c r="E253" s="126"/>
      <c r="F253" s="126"/>
      <c r="G253" s="4"/>
    </row>
    <row r="254" spans="2:7" ht="15.75" customHeight="1" x14ac:dyDescent="0.25">
      <c r="B254" s="4"/>
      <c r="C254" s="4"/>
      <c r="D254" s="4"/>
      <c r="E254" s="126"/>
      <c r="F254" s="126"/>
      <c r="G254" s="4"/>
    </row>
    <row r="255" spans="2:7" ht="15.75" customHeight="1" x14ac:dyDescent="0.25">
      <c r="B255" s="4"/>
      <c r="C255" s="4"/>
      <c r="D255" s="4"/>
      <c r="E255" s="126"/>
      <c r="F255" s="126"/>
      <c r="G255" s="4"/>
    </row>
    <row r="256" spans="2:7" ht="15.75" customHeight="1" x14ac:dyDescent="0.25">
      <c r="B256" s="4"/>
      <c r="C256" s="4"/>
      <c r="D256" s="4"/>
      <c r="E256" s="126"/>
      <c r="F256" s="126"/>
      <c r="G256" s="4"/>
    </row>
    <row r="257" spans="2:7" ht="15.75" customHeight="1" x14ac:dyDescent="0.25">
      <c r="B257" s="4"/>
      <c r="C257" s="4"/>
      <c r="D257" s="4"/>
      <c r="E257" s="126"/>
      <c r="F257" s="126"/>
      <c r="G257" s="4"/>
    </row>
    <row r="258" spans="2:7" ht="15.75" customHeight="1" x14ac:dyDescent="0.25">
      <c r="B258" s="4"/>
      <c r="C258" s="4"/>
      <c r="D258" s="4"/>
      <c r="E258" s="126"/>
      <c r="F258" s="126"/>
      <c r="G258" s="4"/>
    </row>
    <row r="259" spans="2:7" ht="15.75" customHeight="1" x14ac:dyDescent="0.25">
      <c r="B259" s="4"/>
      <c r="C259" s="4"/>
      <c r="D259" s="4"/>
      <c r="E259" s="126"/>
      <c r="F259" s="126"/>
      <c r="G259" s="4"/>
    </row>
    <row r="260" spans="2:7" ht="15.75" customHeight="1" x14ac:dyDescent="0.25">
      <c r="B260" s="4"/>
      <c r="C260" s="4"/>
      <c r="D260" s="4"/>
      <c r="E260" s="126"/>
      <c r="F260" s="126"/>
      <c r="G260" s="4"/>
    </row>
    <row r="261" spans="2:7" ht="15.75" customHeight="1" x14ac:dyDescent="0.25">
      <c r="B261" s="4"/>
      <c r="C261" s="4"/>
      <c r="D261" s="4"/>
      <c r="E261" s="126"/>
      <c r="F261" s="126"/>
      <c r="G261" s="4"/>
    </row>
    <row r="262" spans="2:7" ht="15.75" customHeight="1" x14ac:dyDescent="0.25">
      <c r="B262" s="4"/>
      <c r="C262" s="4"/>
      <c r="D262" s="4"/>
      <c r="E262" s="126"/>
      <c r="F262" s="126"/>
      <c r="G262" s="4"/>
    </row>
    <row r="263" spans="2:7" ht="15.75" customHeight="1" x14ac:dyDescent="0.25">
      <c r="B263" s="4"/>
      <c r="C263" s="4"/>
      <c r="D263" s="4"/>
      <c r="E263" s="126"/>
      <c r="F263" s="126"/>
      <c r="G263" s="4"/>
    </row>
    <row r="264" spans="2:7" ht="15.75" customHeight="1" x14ac:dyDescent="0.25">
      <c r="B264" s="4"/>
      <c r="C264" s="4"/>
      <c r="D264" s="4"/>
      <c r="E264" s="126"/>
      <c r="F264" s="126"/>
      <c r="G264" s="4"/>
    </row>
    <row r="265" spans="2:7" ht="15.75" customHeight="1" x14ac:dyDescent="0.25">
      <c r="B265" s="4"/>
      <c r="C265" s="4"/>
      <c r="D265" s="4"/>
      <c r="E265" s="126"/>
      <c r="F265" s="126"/>
      <c r="G265" s="4"/>
    </row>
    <row r="266" spans="2:7" ht="15.75" customHeight="1" x14ac:dyDescent="0.25">
      <c r="B266" s="4"/>
      <c r="C266" s="4"/>
      <c r="D266" s="4"/>
      <c r="E266" s="126"/>
      <c r="F266" s="126"/>
      <c r="G266" s="4"/>
    </row>
    <row r="267" spans="2:7" ht="15.75" customHeight="1" x14ac:dyDescent="0.25">
      <c r="B267" s="4"/>
      <c r="C267" s="4"/>
      <c r="D267" s="4"/>
      <c r="E267" s="126"/>
      <c r="F267" s="126"/>
      <c r="G267" s="4"/>
    </row>
    <row r="268" spans="2:7" ht="15.75" customHeight="1" x14ac:dyDescent="0.25">
      <c r="B268" s="4"/>
      <c r="C268" s="4"/>
      <c r="D268" s="4"/>
      <c r="E268" s="126"/>
      <c r="F268" s="126"/>
      <c r="G268" s="4"/>
    </row>
    <row r="269" spans="2:7" ht="15.75" customHeight="1" x14ac:dyDescent="0.25">
      <c r="B269" s="4"/>
      <c r="C269" s="4"/>
      <c r="D269" s="4"/>
      <c r="E269" s="126"/>
      <c r="F269" s="126"/>
      <c r="G269" s="4"/>
    </row>
    <row r="270" spans="2:7" ht="15.75" customHeight="1" x14ac:dyDescent="0.25">
      <c r="B270" s="4"/>
      <c r="C270" s="4"/>
      <c r="D270" s="4"/>
      <c r="E270" s="126"/>
      <c r="F270" s="126"/>
      <c r="G270" s="4"/>
    </row>
    <row r="271" spans="2:7" ht="15.75" customHeight="1" x14ac:dyDescent="0.25">
      <c r="B271" s="4"/>
      <c r="C271" s="4"/>
      <c r="D271" s="4"/>
      <c r="E271" s="126"/>
      <c r="F271" s="126"/>
      <c r="G271" s="4"/>
    </row>
    <row r="272" spans="2:7" ht="15.75" customHeight="1" x14ac:dyDescent="0.25">
      <c r="B272" s="4"/>
      <c r="C272" s="4"/>
      <c r="D272" s="4"/>
      <c r="E272" s="126"/>
      <c r="F272" s="126"/>
      <c r="G272" s="4"/>
    </row>
    <row r="273" spans="2:7" ht="15.75" customHeight="1" x14ac:dyDescent="0.25">
      <c r="B273" s="4"/>
      <c r="C273" s="4"/>
      <c r="D273" s="4"/>
      <c r="E273" s="126"/>
      <c r="F273" s="126"/>
      <c r="G273" s="4"/>
    </row>
    <row r="274" spans="2:7" ht="15.75" customHeight="1" x14ac:dyDescent="0.25">
      <c r="B274" s="4"/>
      <c r="C274" s="4"/>
      <c r="D274" s="4"/>
      <c r="E274" s="126"/>
      <c r="F274" s="126"/>
      <c r="G274" s="4"/>
    </row>
    <row r="275" spans="2:7" ht="15.75" customHeight="1" x14ac:dyDescent="0.25">
      <c r="B275" s="4"/>
      <c r="C275" s="4"/>
      <c r="D275" s="4"/>
      <c r="E275" s="126"/>
      <c r="F275" s="126"/>
      <c r="G275" s="4"/>
    </row>
    <row r="276" spans="2:7" ht="15.75" customHeight="1" x14ac:dyDescent="0.25">
      <c r="B276" s="4"/>
      <c r="C276" s="4"/>
      <c r="D276" s="4"/>
      <c r="E276" s="126"/>
      <c r="F276" s="126"/>
      <c r="G276" s="4"/>
    </row>
    <row r="277" spans="2:7" ht="15.75" customHeight="1" x14ac:dyDescent="0.25">
      <c r="B277" s="4"/>
      <c r="C277" s="4"/>
      <c r="D277" s="4"/>
      <c r="E277" s="126"/>
      <c r="F277" s="126"/>
      <c r="G277" s="4"/>
    </row>
    <row r="278" spans="2:7" ht="15.75" customHeight="1" x14ac:dyDescent="0.25">
      <c r="B278" s="4"/>
      <c r="C278" s="4"/>
      <c r="D278" s="4"/>
      <c r="E278" s="126"/>
      <c r="F278" s="126"/>
      <c r="G278" s="4"/>
    </row>
    <row r="279" spans="2:7" ht="15.75" customHeight="1" x14ac:dyDescent="0.25">
      <c r="B279" s="4"/>
      <c r="C279" s="4"/>
      <c r="D279" s="4"/>
      <c r="E279" s="126"/>
      <c r="F279" s="126"/>
      <c r="G279" s="4"/>
    </row>
    <row r="280" spans="2:7" ht="15.75" customHeight="1" x14ac:dyDescent="0.25">
      <c r="B280" s="4"/>
      <c r="C280" s="4"/>
      <c r="D280" s="4"/>
      <c r="E280" s="126"/>
      <c r="F280" s="126"/>
      <c r="G280" s="4"/>
    </row>
    <row r="281" spans="2:7" ht="15.75" customHeight="1" x14ac:dyDescent="0.25">
      <c r="B281" s="4"/>
      <c r="C281" s="4"/>
      <c r="D281" s="4"/>
      <c r="E281" s="126"/>
      <c r="F281" s="126"/>
      <c r="G281" s="4"/>
    </row>
    <row r="282" spans="2:7" ht="15.75" customHeight="1" x14ac:dyDescent="0.25">
      <c r="B282" s="4"/>
      <c r="C282" s="4"/>
      <c r="D282" s="4"/>
      <c r="E282" s="126"/>
      <c r="F282" s="126"/>
      <c r="G282" s="4"/>
    </row>
    <row r="283" spans="2:7" ht="15.75" customHeight="1" x14ac:dyDescent="0.25">
      <c r="B283" s="4"/>
      <c r="C283" s="4"/>
      <c r="D283" s="4"/>
      <c r="E283" s="126"/>
      <c r="F283" s="126"/>
      <c r="G283" s="4"/>
    </row>
    <row r="284" spans="2:7" ht="15.75" customHeight="1" x14ac:dyDescent="0.25">
      <c r="B284" s="4"/>
      <c r="C284" s="4"/>
      <c r="D284" s="4"/>
      <c r="E284" s="126"/>
      <c r="F284" s="126"/>
      <c r="G284" s="4"/>
    </row>
    <row r="285" spans="2:7" ht="15.75" customHeight="1" x14ac:dyDescent="0.25">
      <c r="B285" s="4"/>
      <c r="C285" s="4"/>
      <c r="D285" s="4"/>
      <c r="E285" s="126"/>
      <c r="F285" s="126"/>
      <c r="G285" s="4"/>
    </row>
    <row r="286" spans="2:7" ht="15.75" customHeight="1" x14ac:dyDescent="0.25">
      <c r="B286" s="4"/>
      <c r="C286" s="4"/>
      <c r="D286" s="4"/>
      <c r="E286" s="126"/>
      <c r="F286" s="126"/>
      <c r="G286" s="4"/>
    </row>
    <row r="287" spans="2:7" ht="15.75" customHeight="1" x14ac:dyDescent="0.25">
      <c r="B287" s="4"/>
      <c r="C287" s="4"/>
      <c r="D287" s="4"/>
      <c r="E287" s="126"/>
      <c r="F287" s="126"/>
      <c r="G287" s="4"/>
    </row>
    <row r="288" spans="2:7" ht="15.75" customHeight="1" x14ac:dyDescent="0.25">
      <c r="B288" s="4"/>
      <c r="C288" s="4"/>
      <c r="D288" s="4"/>
      <c r="E288" s="126"/>
      <c r="F288" s="126"/>
      <c r="G288" s="4"/>
    </row>
    <row r="289" spans="2:7" ht="15.75" customHeight="1" x14ac:dyDescent="0.25">
      <c r="B289" s="4"/>
      <c r="C289" s="4"/>
      <c r="D289" s="4"/>
      <c r="E289" s="126"/>
      <c r="F289" s="126"/>
      <c r="G289" s="4"/>
    </row>
    <row r="290" spans="2:7" ht="15.75" customHeight="1" x14ac:dyDescent="0.25">
      <c r="B290" s="4"/>
      <c r="C290" s="4"/>
      <c r="D290" s="4"/>
      <c r="E290" s="126"/>
      <c r="F290" s="126"/>
      <c r="G290" s="4"/>
    </row>
    <row r="291" spans="2:7" ht="15.75" customHeight="1" x14ac:dyDescent="0.25">
      <c r="B291" s="4"/>
      <c r="C291" s="4"/>
      <c r="D291" s="4"/>
      <c r="E291" s="126"/>
      <c r="F291" s="126"/>
      <c r="G291" s="4"/>
    </row>
    <row r="292" spans="2:7" ht="15.75" customHeight="1" x14ac:dyDescent="0.25">
      <c r="B292" s="4"/>
      <c r="C292" s="4"/>
      <c r="D292" s="4"/>
      <c r="E292" s="126"/>
      <c r="F292" s="126"/>
      <c r="G292" s="4"/>
    </row>
    <row r="293" spans="2:7" ht="15.75" customHeight="1" x14ac:dyDescent="0.25">
      <c r="B293" s="4"/>
      <c r="C293" s="4"/>
      <c r="D293" s="4"/>
      <c r="E293" s="126"/>
      <c r="F293" s="126"/>
      <c r="G293" s="4"/>
    </row>
    <row r="294" spans="2:7" ht="15.75" customHeight="1" x14ac:dyDescent="0.25">
      <c r="B294" s="4"/>
      <c r="C294" s="4"/>
      <c r="D294" s="4"/>
      <c r="E294" s="126"/>
      <c r="F294" s="126"/>
      <c r="G294" s="4"/>
    </row>
    <row r="295" spans="2:7" ht="15.75" customHeight="1" x14ac:dyDescent="0.25">
      <c r="B295" s="4"/>
      <c r="C295" s="4"/>
      <c r="D295" s="4"/>
      <c r="E295" s="126"/>
      <c r="F295" s="126"/>
      <c r="G295" s="4"/>
    </row>
    <row r="296" spans="2:7" ht="15.75" customHeight="1" x14ac:dyDescent="0.25">
      <c r="B296" s="4"/>
      <c r="C296" s="4"/>
      <c r="D296" s="4"/>
      <c r="E296" s="126"/>
      <c r="F296" s="126"/>
      <c r="G296" s="4"/>
    </row>
    <row r="297" spans="2:7" ht="15.75" customHeight="1" x14ac:dyDescent="0.25">
      <c r="B297" s="4"/>
      <c r="C297" s="4"/>
      <c r="D297" s="4"/>
      <c r="E297" s="126"/>
      <c r="F297" s="126"/>
      <c r="G297" s="4"/>
    </row>
    <row r="298" spans="2:7" ht="15.75" customHeight="1" x14ac:dyDescent="0.25">
      <c r="B298" s="4"/>
      <c r="C298" s="4"/>
      <c r="D298" s="4"/>
      <c r="E298" s="126"/>
      <c r="F298" s="126"/>
      <c r="G298" s="4"/>
    </row>
    <row r="299" spans="2:7" ht="15.75" customHeight="1" x14ac:dyDescent="0.25">
      <c r="B299" s="4"/>
      <c r="C299" s="4"/>
      <c r="D299" s="4"/>
      <c r="E299" s="126"/>
      <c r="F299" s="126"/>
      <c r="G299" s="4"/>
    </row>
    <row r="300" spans="2:7" ht="15.75" customHeight="1" x14ac:dyDescent="0.25">
      <c r="B300" s="4"/>
      <c r="C300" s="4"/>
      <c r="D300" s="4"/>
      <c r="E300" s="126"/>
      <c r="F300" s="126"/>
      <c r="G300" s="4"/>
    </row>
    <row r="301" spans="2:7" ht="15.75" customHeight="1" x14ac:dyDescent="0.25">
      <c r="B301" s="4"/>
      <c r="C301" s="4"/>
      <c r="D301" s="4"/>
      <c r="E301" s="126"/>
      <c r="F301" s="126"/>
      <c r="G301" s="4"/>
    </row>
    <row r="302" spans="2:7" ht="15.75" customHeight="1" x14ac:dyDescent="0.25">
      <c r="B302" s="4"/>
      <c r="C302" s="4"/>
      <c r="D302" s="4"/>
      <c r="E302" s="126"/>
      <c r="F302" s="126"/>
      <c r="G302" s="4"/>
    </row>
    <row r="303" spans="2:7" ht="15.75" customHeight="1" x14ac:dyDescent="0.25">
      <c r="B303" s="4"/>
      <c r="C303" s="4"/>
      <c r="D303" s="4"/>
      <c r="E303" s="126"/>
      <c r="F303" s="126"/>
      <c r="G303" s="4"/>
    </row>
    <row r="304" spans="2:7" ht="15.75" customHeight="1" x14ac:dyDescent="0.25">
      <c r="B304" s="4"/>
      <c r="C304" s="4"/>
      <c r="D304" s="4"/>
      <c r="E304" s="126"/>
      <c r="F304" s="126"/>
      <c r="G304" s="4"/>
    </row>
    <row r="305" spans="2:7" ht="15.75" customHeight="1" x14ac:dyDescent="0.25">
      <c r="B305" s="4"/>
      <c r="C305" s="4"/>
      <c r="D305" s="4"/>
      <c r="E305" s="126"/>
      <c r="F305" s="126"/>
      <c r="G305" s="4"/>
    </row>
    <row r="306" spans="2:7" ht="15.75" customHeight="1" x14ac:dyDescent="0.25">
      <c r="B306" s="4"/>
      <c r="C306" s="4"/>
      <c r="D306" s="4"/>
      <c r="E306" s="126"/>
      <c r="F306" s="126"/>
      <c r="G306" s="4"/>
    </row>
    <row r="307" spans="2:7" ht="15.75" customHeight="1" x14ac:dyDescent="0.25">
      <c r="B307" s="4"/>
      <c r="C307" s="4"/>
      <c r="D307" s="4"/>
      <c r="E307" s="126"/>
      <c r="F307" s="126"/>
      <c r="G307" s="4"/>
    </row>
    <row r="308" spans="2:7" ht="15.75" customHeight="1" x14ac:dyDescent="0.25">
      <c r="B308" s="4"/>
      <c r="C308" s="4"/>
      <c r="D308" s="4"/>
      <c r="E308" s="126"/>
      <c r="F308" s="126"/>
      <c r="G308" s="4"/>
    </row>
    <row r="309" spans="2:7" ht="15.75" customHeight="1" x14ac:dyDescent="0.25">
      <c r="B309" s="4"/>
      <c r="C309" s="4"/>
      <c r="D309" s="4"/>
      <c r="E309" s="126"/>
      <c r="F309" s="126"/>
      <c r="G309" s="4"/>
    </row>
    <row r="310" spans="2:7" ht="15.75" customHeight="1" x14ac:dyDescent="0.25">
      <c r="B310" s="4"/>
      <c r="C310" s="4"/>
      <c r="D310" s="4"/>
      <c r="E310" s="126"/>
      <c r="F310" s="126"/>
      <c r="G310" s="4"/>
    </row>
    <row r="311" spans="2:7" ht="15.75" customHeight="1" x14ac:dyDescent="0.25">
      <c r="B311" s="4"/>
      <c r="C311" s="4"/>
      <c r="D311" s="4"/>
      <c r="E311" s="126"/>
      <c r="F311" s="126"/>
      <c r="G311" s="4"/>
    </row>
    <row r="312" spans="2:7" ht="15.75" customHeight="1" x14ac:dyDescent="0.25">
      <c r="B312" s="4"/>
      <c r="C312" s="4"/>
      <c r="D312" s="4"/>
      <c r="E312" s="126"/>
      <c r="F312" s="126"/>
      <c r="G312" s="4"/>
    </row>
    <row r="313" spans="2:7" ht="15.75" customHeight="1" x14ac:dyDescent="0.25">
      <c r="B313" s="4"/>
      <c r="C313" s="4"/>
      <c r="D313" s="4"/>
      <c r="E313" s="126"/>
      <c r="F313" s="126"/>
      <c r="G313" s="4"/>
    </row>
    <row r="314" spans="2:7" ht="15.75" customHeight="1" x14ac:dyDescent="0.25">
      <c r="B314" s="4"/>
      <c r="C314" s="4"/>
      <c r="D314" s="4"/>
      <c r="E314" s="126"/>
      <c r="F314" s="126"/>
      <c r="G314" s="4"/>
    </row>
    <row r="315" spans="2:7" ht="15.75" customHeight="1" x14ac:dyDescent="0.25">
      <c r="B315" s="4"/>
      <c r="C315" s="4"/>
      <c r="D315" s="4"/>
      <c r="E315" s="126"/>
      <c r="F315" s="126"/>
      <c r="G315" s="4"/>
    </row>
    <row r="316" spans="2:7" ht="15.75" customHeight="1" x14ac:dyDescent="0.25">
      <c r="B316" s="4"/>
      <c r="C316" s="4"/>
      <c r="D316" s="4"/>
      <c r="E316" s="126"/>
      <c r="F316" s="126"/>
      <c r="G316" s="4"/>
    </row>
    <row r="317" spans="2:7" ht="15.75" customHeight="1" x14ac:dyDescent="0.25">
      <c r="B317" s="4"/>
      <c r="C317" s="4"/>
      <c r="D317" s="4"/>
      <c r="E317" s="126"/>
      <c r="F317" s="126"/>
      <c r="G317" s="4"/>
    </row>
    <row r="318" spans="2:7" ht="15.75" customHeight="1" x14ac:dyDescent="0.25">
      <c r="B318" s="4"/>
      <c r="C318" s="4"/>
      <c r="D318" s="4"/>
      <c r="E318" s="126"/>
      <c r="F318" s="126"/>
      <c r="G318" s="4"/>
    </row>
    <row r="319" spans="2:7" ht="15.75" customHeight="1" x14ac:dyDescent="0.25">
      <c r="B319" s="4"/>
      <c r="C319" s="4"/>
      <c r="D319" s="4"/>
      <c r="E319" s="126"/>
      <c r="F319" s="126"/>
      <c r="G319" s="4"/>
    </row>
    <row r="320" spans="2:7" ht="15.75" customHeight="1" x14ac:dyDescent="0.25">
      <c r="B320" s="4"/>
      <c r="C320" s="4"/>
      <c r="D320" s="4"/>
      <c r="E320" s="126"/>
      <c r="F320" s="126"/>
      <c r="G320" s="4"/>
    </row>
    <row r="321" spans="2:7" ht="15.75" customHeight="1" x14ac:dyDescent="0.25">
      <c r="B321" s="4"/>
      <c r="C321" s="4"/>
      <c r="D321" s="4"/>
      <c r="E321" s="126"/>
      <c r="F321" s="126"/>
      <c r="G321" s="4"/>
    </row>
    <row r="322" spans="2:7" ht="15.75" customHeight="1" x14ac:dyDescent="0.25">
      <c r="B322" s="4"/>
      <c r="C322" s="4"/>
      <c r="D322" s="4"/>
      <c r="E322" s="126"/>
      <c r="F322" s="126"/>
      <c r="G322" s="4"/>
    </row>
    <row r="323" spans="2:7" ht="15.75" customHeight="1" x14ac:dyDescent="0.25">
      <c r="B323" s="4"/>
      <c r="C323" s="4"/>
      <c r="D323" s="4"/>
      <c r="E323" s="126"/>
      <c r="F323" s="126"/>
      <c r="G323" s="4"/>
    </row>
    <row r="324" spans="2:7" ht="15.75" customHeight="1" x14ac:dyDescent="0.25">
      <c r="B324" s="4"/>
      <c r="C324" s="4"/>
      <c r="D324" s="4"/>
      <c r="E324" s="126"/>
      <c r="F324" s="126"/>
      <c r="G324" s="4"/>
    </row>
    <row r="325" spans="2:7" ht="15.75" customHeight="1" x14ac:dyDescent="0.25">
      <c r="B325" s="4"/>
      <c r="C325" s="4"/>
      <c r="D325" s="4"/>
      <c r="E325" s="126"/>
      <c r="F325" s="126"/>
      <c r="G325" s="4"/>
    </row>
    <row r="326" spans="2:7" ht="15.75" customHeight="1" x14ac:dyDescent="0.25">
      <c r="B326" s="4"/>
      <c r="C326" s="4"/>
      <c r="D326" s="4"/>
      <c r="E326" s="126"/>
      <c r="F326" s="126"/>
      <c r="G326" s="4"/>
    </row>
    <row r="327" spans="2:7" ht="15.75" customHeight="1" x14ac:dyDescent="0.25">
      <c r="B327" s="4"/>
      <c r="C327" s="4"/>
      <c r="D327" s="4"/>
      <c r="E327" s="126"/>
      <c r="F327" s="126"/>
      <c r="G327" s="4"/>
    </row>
    <row r="328" spans="2:7" ht="15.75" customHeight="1" x14ac:dyDescent="0.25">
      <c r="B328" s="4"/>
      <c r="C328" s="4"/>
      <c r="D328" s="4"/>
      <c r="E328" s="126"/>
      <c r="F328" s="126"/>
      <c r="G328" s="4"/>
    </row>
    <row r="329" spans="2:7" ht="15.75" customHeight="1" x14ac:dyDescent="0.25">
      <c r="B329" s="4"/>
      <c r="C329" s="4"/>
      <c r="D329" s="4"/>
      <c r="E329" s="126"/>
      <c r="F329" s="126"/>
      <c r="G329" s="4"/>
    </row>
    <row r="330" spans="2:7" ht="15.75" customHeight="1" x14ac:dyDescent="0.25">
      <c r="B330" s="4"/>
      <c r="C330" s="4"/>
      <c r="D330" s="4"/>
      <c r="E330" s="126"/>
      <c r="F330" s="126"/>
      <c r="G330" s="4"/>
    </row>
    <row r="331" spans="2:7" ht="15.75" customHeight="1" x14ac:dyDescent="0.25">
      <c r="B331" s="4"/>
      <c r="C331" s="4"/>
      <c r="D331" s="4"/>
      <c r="E331" s="126"/>
      <c r="F331" s="126"/>
      <c r="G331" s="4"/>
    </row>
    <row r="332" spans="2:7" ht="15.75" customHeight="1" x14ac:dyDescent="0.25">
      <c r="B332" s="4"/>
      <c r="C332" s="4"/>
      <c r="D332" s="4"/>
      <c r="E332" s="126"/>
      <c r="F332" s="126"/>
      <c r="G332" s="4"/>
    </row>
    <row r="333" spans="2:7" ht="15.75" customHeight="1" x14ac:dyDescent="0.25">
      <c r="B333" s="4"/>
      <c r="C333" s="4"/>
      <c r="D333" s="4"/>
      <c r="E333" s="126"/>
      <c r="F333" s="126"/>
      <c r="G333" s="4"/>
    </row>
    <row r="334" spans="2:7" ht="15.75" customHeight="1" x14ac:dyDescent="0.25">
      <c r="B334" s="4"/>
      <c r="C334" s="4"/>
      <c r="D334" s="4"/>
      <c r="E334" s="126"/>
      <c r="F334" s="126"/>
      <c r="G334" s="4"/>
    </row>
    <row r="335" spans="2:7" ht="15.75" customHeight="1" x14ac:dyDescent="0.25">
      <c r="B335" s="4"/>
      <c r="C335" s="4"/>
      <c r="D335" s="4"/>
      <c r="E335" s="126"/>
      <c r="F335" s="126"/>
      <c r="G335" s="4"/>
    </row>
    <row r="336" spans="2:7" ht="15.75" customHeight="1" x14ac:dyDescent="0.25">
      <c r="B336" s="4"/>
      <c r="C336" s="4"/>
      <c r="D336" s="4"/>
      <c r="E336" s="126"/>
      <c r="F336" s="126"/>
      <c r="G336" s="4"/>
    </row>
    <row r="337" spans="2:7" ht="15.75" customHeight="1" x14ac:dyDescent="0.25">
      <c r="B337" s="4"/>
      <c r="C337" s="4"/>
      <c r="D337" s="4"/>
      <c r="E337" s="126"/>
      <c r="F337" s="126"/>
      <c r="G337" s="4"/>
    </row>
    <row r="338" spans="2:7" ht="15.75" customHeight="1" x14ac:dyDescent="0.25">
      <c r="B338" s="4"/>
      <c r="C338" s="4"/>
      <c r="D338" s="4"/>
      <c r="E338" s="126"/>
      <c r="F338" s="126"/>
      <c r="G338" s="4"/>
    </row>
    <row r="339" spans="2:7" ht="15.75" customHeight="1" x14ac:dyDescent="0.25">
      <c r="B339" s="4"/>
      <c r="C339" s="4"/>
      <c r="D339" s="4"/>
      <c r="E339" s="126"/>
      <c r="F339" s="126"/>
      <c r="G339" s="4"/>
    </row>
    <row r="340" spans="2:7" ht="15.75" customHeight="1" x14ac:dyDescent="0.25">
      <c r="B340" s="4"/>
      <c r="C340" s="4"/>
      <c r="D340" s="4"/>
      <c r="E340" s="126"/>
      <c r="F340" s="126"/>
      <c r="G340" s="4"/>
    </row>
    <row r="341" spans="2:7" ht="15.75" customHeight="1" x14ac:dyDescent="0.25">
      <c r="B341" s="4"/>
      <c r="C341" s="4"/>
      <c r="D341" s="4"/>
      <c r="E341" s="126"/>
      <c r="F341" s="126"/>
      <c r="G341" s="4"/>
    </row>
    <row r="342" spans="2:7" ht="15.75" customHeight="1" x14ac:dyDescent="0.25">
      <c r="B342" s="4"/>
      <c r="C342" s="4"/>
      <c r="D342" s="4"/>
      <c r="E342" s="126"/>
      <c r="F342" s="126"/>
      <c r="G342" s="4"/>
    </row>
    <row r="343" spans="2:7" ht="15.75" customHeight="1" x14ac:dyDescent="0.25">
      <c r="B343" s="4"/>
      <c r="C343" s="4"/>
      <c r="D343" s="4"/>
      <c r="E343" s="126"/>
      <c r="F343" s="126"/>
      <c r="G343" s="4"/>
    </row>
    <row r="344" spans="2:7" ht="15.75" customHeight="1" x14ac:dyDescent="0.25">
      <c r="B344" s="4"/>
      <c r="C344" s="4"/>
      <c r="D344" s="4"/>
      <c r="E344" s="126"/>
      <c r="F344" s="126"/>
      <c r="G344" s="4"/>
    </row>
    <row r="345" spans="2:7" ht="15.75" customHeight="1" x14ac:dyDescent="0.25">
      <c r="B345" s="4"/>
      <c r="C345" s="4"/>
      <c r="D345" s="4"/>
      <c r="E345" s="126"/>
      <c r="F345" s="126"/>
      <c r="G345" s="4"/>
    </row>
    <row r="346" spans="2:7" ht="15.75" customHeight="1" x14ac:dyDescent="0.25">
      <c r="B346" s="4"/>
      <c r="C346" s="4"/>
      <c r="D346" s="4"/>
      <c r="E346" s="126"/>
      <c r="F346" s="126"/>
      <c r="G346" s="4"/>
    </row>
    <row r="347" spans="2:7" ht="15.75" customHeight="1" x14ac:dyDescent="0.25">
      <c r="B347" s="4"/>
      <c r="C347" s="4"/>
      <c r="D347" s="4"/>
      <c r="E347" s="126"/>
      <c r="F347" s="126"/>
      <c r="G347" s="4"/>
    </row>
    <row r="348" spans="2:7" ht="15.75" customHeight="1" x14ac:dyDescent="0.25">
      <c r="B348" s="4"/>
      <c r="C348" s="4"/>
      <c r="D348" s="4"/>
      <c r="E348" s="126"/>
      <c r="F348" s="126"/>
      <c r="G348" s="4"/>
    </row>
    <row r="349" spans="2:7" ht="15.75" customHeight="1" x14ac:dyDescent="0.25">
      <c r="B349" s="4"/>
      <c r="C349" s="4"/>
      <c r="D349" s="4"/>
      <c r="E349" s="126"/>
      <c r="F349" s="126"/>
      <c r="G349" s="4"/>
    </row>
    <row r="350" spans="2:7" ht="15.75" customHeight="1" x14ac:dyDescent="0.25">
      <c r="B350" s="4"/>
      <c r="C350" s="4"/>
      <c r="D350" s="4"/>
      <c r="E350" s="126"/>
      <c r="F350" s="126"/>
      <c r="G350" s="4"/>
    </row>
    <row r="351" spans="2:7" ht="15.75" customHeight="1" x14ac:dyDescent="0.25">
      <c r="B351" s="4"/>
      <c r="C351" s="4"/>
      <c r="D351" s="4"/>
      <c r="E351" s="126"/>
      <c r="F351" s="126"/>
      <c r="G351" s="4"/>
    </row>
    <row r="352" spans="2:7" ht="15.75" customHeight="1" x14ac:dyDescent="0.25">
      <c r="B352" s="4"/>
      <c r="C352" s="4"/>
      <c r="D352" s="4"/>
      <c r="E352" s="126"/>
      <c r="F352" s="126"/>
      <c r="G352" s="4"/>
    </row>
    <row r="353" spans="2:7" ht="15.75" customHeight="1" x14ac:dyDescent="0.25">
      <c r="B353" s="4"/>
      <c r="C353" s="4"/>
      <c r="D353" s="4"/>
      <c r="E353" s="126"/>
      <c r="F353" s="126"/>
      <c r="G353" s="4"/>
    </row>
    <row r="354" spans="2:7" ht="15.75" customHeight="1" x14ac:dyDescent="0.25">
      <c r="B354" s="4"/>
      <c r="C354" s="4"/>
      <c r="D354" s="4"/>
      <c r="E354" s="126"/>
      <c r="F354" s="126"/>
      <c r="G354" s="4"/>
    </row>
    <row r="355" spans="2:7" ht="15.75" customHeight="1" x14ac:dyDescent="0.25">
      <c r="B355" s="4"/>
      <c r="C355" s="4"/>
      <c r="D355" s="4"/>
      <c r="E355" s="126"/>
      <c r="F355" s="126"/>
      <c r="G355" s="4"/>
    </row>
    <row r="356" spans="2:7" ht="15.75" customHeight="1" x14ac:dyDescent="0.25">
      <c r="B356" s="4"/>
      <c r="C356" s="4"/>
      <c r="D356" s="4"/>
      <c r="E356" s="126"/>
      <c r="F356" s="126"/>
      <c r="G356" s="4"/>
    </row>
    <row r="357" spans="2:7" ht="15.75" customHeight="1" x14ac:dyDescent="0.25">
      <c r="B357" s="4"/>
      <c r="C357" s="4"/>
      <c r="D357" s="4"/>
      <c r="E357" s="126"/>
      <c r="F357" s="126"/>
      <c r="G357" s="4"/>
    </row>
    <row r="358" spans="2:7" ht="15.75" customHeight="1" x14ac:dyDescent="0.25">
      <c r="B358" s="4"/>
      <c r="C358" s="4"/>
      <c r="D358" s="4"/>
      <c r="E358" s="126"/>
      <c r="F358" s="126"/>
      <c r="G358" s="4"/>
    </row>
    <row r="359" spans="2:7" ht="15.75" customHeight="1" x14ac:dyDescent="0.25">
      <c r="B359" s="4"/>
      <c r="C359" s="4"/>
      <c r="D359" s="4"/>
      <c r="E359" s="126"/>
      <c r="F359" s="126"/>
      <c r="G359" s="4"/>
    </row>
    <row r="360" spans="2:7" ht="15.75" customHeight="1" x14ac:dyDescent="0.25">
      <c r="B360" s="4"/>
      <c r="C360" s="4"/>
      <c r="D360" s="4"/>
      <c r="E360" s="126"/>
      <c r="F360" s="126"/>
      <c r="G360" s="4"/>
    </row>
    <row r="361" spans="2:7" ht="15.75" customHeight="1" x14ac:dyDescent="0.25">
      <c r="B361" s="4"/>
      <c r="C361" s="4"/>
      <c r="D361" s="4"/>
      <c r="E361" s="126"/>
      <c r="F361" s="126"/>
      <c r="G361" s="4"/>
    </row>
    <row r="362" spans="2:7" ht="15.75" customHeight="1" x14ac:dyDescent="0.25">
      <c r="B362" s="4"/>
      <c r="C362" s="4"/>
      <c r="D362" s="4"/>
      <c r="E362" s="126"/>
      <c r="F362" s="126"/>
      <c r="G362" s="4"/>
    </row>
    <row r="363" spans="2:7" ht="15.75" customHeight="1" x14ac:dyDescent="0.25">
      <c r="B363" s="4"/>
      <c r="C363" s="4"/>
      <c r="D363" s="4"/>
      <c r="E363" s="126"/>
      <c r="F363" s="126"/>
      <c r="G363" s="4"/>
    </row>
    <row r="364" spans="2:7" ht="15.75" customHeight="1" x14ac:dyDescent="0.25">
      <c r="B364" s="4"/>
      <c r="C364" s="4"/>
      <c r="D364" s="4"/>
      <c r="E364" s="126"/>
      <c r="F364" s="126"/>
      <c r="G364" s="4"/>
    </row>
    <row r="365" spans="2:7" ht="15.75" customHeight="1" x14ac:dyDescent="0.25">
      <c r="B365" s="4"/>
      <c r="C365" s="4"/>
      <c r="D365" s="4"/>
      <c r="E365" s="126"/>
      <c r="F365" s="126"/>
      <c r="G365" s="4"/>
    </row>
    <row r="366" spans="2:7" ht="15.75" customHeight="1" x14ac:dyDescent="0.25">
      <c r="B366" s="4"/>
      <c r="C366" s="4"/>
      <c r="D366" s="4"/>
      <c r="E366" s="126"/>
      <c r="F366" s="126"/>
      <c r="G366" s="4"/>
    </row>
    <row r="367" spans="2:7" ht="15.75" customHeight="1" x14ac:dyDescent="0.25">
      <c r="B367" s="4"/>
      <c r="C367" s="4"/>
      <c r="D367" s="4"/>
      <c r="E367" s="126"/>
      <c r="F367" s="126"/>
      <c r="G367" s="4"/>
    </row>
    <row r="368" spans="2:7" ht="15.75" customHeight="1" x14ac:dyDescent="0.25">
      <c r="B368" s="4"/>
      <c r="C368" s="4"/>
      <c r="D368" s="4"/>
      <c r="E368" s="126"/>
      <c r="F368" s="126"/>
      <c r="G368" s="4"/>
    </row>
    <row r="369" spans="2:7" ht="15.75" customHeight="1" x14ac:dyDescent="0.25">
      <c r="B369" s="4"/>
      <c r="C369" s="4"/>
      <c r="D369" s="4"/>
      <c r="E369" s="126"/>
      <c r="F369" s="126"/>
      <c r="G369" s="4"/>
    </row>
    <row r="370" spans="2:7" ht="15.75" customHeight="1" x14ac:dyDescent="0.25">
      <c r="B370" s="4"/>
      <c r="C370" s="4"/>
      <c r="D370" s="4"/>
      <c r="E370" s="126"/>
      <c r="F370" s="126"/>
      <c r="G370" s="4"/>
    </row>
    <row r="371" spans="2:7" ht="15.75" customHeight="1" x14ac:dyDescent="0.25">
      <c r="B371" s="4"/>
      <c r="C371" s="4"/>
      <c r="D371" s="4"/>
      <c r="E371" s="126"/>
      <c r="F371" s="126"/>
      <c r="G371" s="4"/>
    </row>
    <row r="372" spans="2:7" ht="15.75" customHeight="1" x14ac:dyDescent="0.25">
      <c r="B372" s="4"/>
      <c r="C372" s="4"/>
      <c r="D372" s="4"/>
      <c r="E372" s="126"/>
      <c r="F372" s="126"/>
      <c r="G372" s="4"/>
    </row>
    <row r="373" spans="2:7" ht="15.75" customHeight="1" x14ac:dyDescent="0.25">
      <c r="B373" s="4"/>
      <c r="C373" s="4"/>
      <c r="D373" s="4"/>
      <c r="E373" s="126"/>
      <c r="F373" s="126"/>
      <c r="G373" s="4"/>
    </row>
    <row r="374" spans="2:7" ht="15.75" customHeight="1" x14ac:dyDescent="0.25">
      <c r="B374" s="4"/>
      <c r="C374" s="4"/>
      <c r="D374" s="4"/>
      <c r="E374" s="126"/>
      <c r="F374" s="126"/>
      <c r="G374" s="4"/>
    </row>
    <row r="375" spans="2:7" ht="15.75" customHeight="1" x14ac:dyDescent="0.25">
      <c r="B375" s="4"/>
      <c r="C375" s="4"/>
      <c r="D375" s="4"/>
      <c r="E375" s="126"/>
      <c r="F375" s="126"/>
      <c r="G375" s="4"/>
    </row>
    <row r="376" spans="2:7" ht="15.75" customHeight="1" x14ac:dyDescent="0.25">
      <c r="B376" s="4"/>
      <c r="C376" s="4"/>
      <c r="D376" s="4"/>
      <c r="E376" s="126"/>
      <c r="F376" s="126"/>
      <c r="G376" s="4"/>
    </row>
    <row r="377" spans="2:7" ht="15.75" customHeight="1" x14ac:dyDescent="0.25">
      <c r="B377" s="4"/>
      <c r="C377" s="4"/>
      <c r="D377" s="4"/>
      <c r="E377" s="126"/>
      <c r="F377" s="126"/>
      <c r="G377" s="4"/>
    </row>
    <row r="378" spans="2:7" ht="15.75" customHeight="1" x14ac:dyDescent="0.25">
      <c r="B378" s="4"/>
      <c r="C378" s="4"/>
      <c r="D378" s="4"/>
      <c r="E378" s="126"/>
      <c r="F378" s="126"/>
      <c r="G378" s="4"/>
    </row>
    <row r="379" spans="2:7" ht="15.75" customHeight="1" x14ac:dyDescent="0.25">
      <c r="B379" s="4"/>
      <c r="C379" s="4"/>
      <c r="D379" s="4"/>
      <c r="E379" s="126"/>
      <c r="F379" s="126"/>
      <c r="G379" s="4"/>
    </row>
    <row r="380" spans="2:7" ht="15.75" customHeight="1" x14ac:dyDescent="0.25">
      <c r="B380" s="4"/>
      <c r="C380" s="4"/>
      <c r="D380" s="4"/>
      <c r="E380" s="126"/>
      <c r="F380" s="126"/>
      <c r="G380" s="4"/>
    </row>
    <row r="381" spans="2:7" ht="15.75" customHeight="1" x14ac:dyDescent="0.25">
      <c r="B381" s="4"/>
      <c r="C381" s="4"/>
      <c r="D381" s="4"/>
      <c r="E381" s="126"/>
      <c r="F381" s="126"/>
      <c r="G381" s="4"/>
    </row>
    <row r="382" spans="2:7" ht="15.75" customHeight="1" x14ac:dyDescent="0.25">
      <c r="B382" s="4"/>
      <c r="C382" s="4"/>
      <c r="D382" s="4"/>
      <c r="E382" s="126"/>
      <c r="F382" s="126"/>
      <c r="G382" s="4"/>
    </row>
    <row r="383" spans="2:7" ht="15.75" customHeight="1" x14ac:dyDescent="0.25">
      <c r="B383" s="4"/>
      <c r="C383" s="4"/>
      <c r="D383" s="4"/>
      <c r="E383" s="126"/>
      <c r="F383" s="126"/>
      <c r="G383" s="4"/>
    </row>
    <row r="384" spans="2:7" ht="15.75" customHeight="1" x14ac:dyDescent="0.25">
      <c r="B384" s="4"/>
      <c r="C384" s="4"/>
      <c r="D384" s="4"/>
      <c r="E384" s="126"/>
      <c r="F384" s="126"/>
      <c r="G384" s="4"/>
    </row>
    <row r="385" spans="2:7" ht="15.75" customHeight="1" x14ac:dyDescent="0.25">
      <c r="B385" s="4"/>
      <c r="C385" s="4"/>
      <c r="D385" s="4"/>
      <c r="E385" s="126"/>
      <c r="F385" s="126"/>
      <c r="G385" s="4"/>
    </row>
    <row r="386" spans="2:7" ht="15.75" customHeight="1" x14ac:dyDescent="0.25">
      <c r="B386" s="4"/>
      <c r="C386" s="4"/>
      <c r="D386" s="4"/>
      <c r="E386" s="126"/>
      <c r="F386" s="126"/>
      <c r="G386" s="4"/>
    </row>
    <row r="387" spans="2:7" ht="15.75" customHeight="1" x14ac:dyDescent="0.25">
      <c r="B387" s="4"/>
      <c r="C387" s="4"/>
      <c r="D387" s="4"/>
      <c r="E387" s="126"/>
      <c r="F387" s="126"/>
      <c r="G387" s="4"/>
    </row>
    <row r="388" spans="2:7" ht="15.75" customHeight="1" x14ac:dyDescent="0.25">
      <c r="B388" s="4"/>
      <c r="C388" s="4"/>
      <c r="D388" s="4"/>
      <c r="E388" s="126"/>
      <c r="F388" s="126"/>
      <c r="G388" s="4"/>
    </row>
    <row r="389" spans="2:7" ht="15.75" customHeight="1" x14ac:dyDescent="0.25">
      <c r="B389" s="4"/>
      <c r="C389" s="4"/>
      <c r="D389" s="4"/>
      <c r="E389" s="126"/>
      <c r="F389" s="126"/>
      <c r="G389" s="4"/>
    </row>
    <row r="390" spans="2:7" ht="15.75" customHeight="1" x14ac:dyDescent="0.25">
      <c r="B390" s="4"/>
      <c r="C390" s="4"/>
      <c r="D390" s="4"/>
      <c r="E390" s="126"/>
      <c r="F390" s="126"/>
      <c r="G390" s="4"/>
    </row>
    <row r="391" spans="2:7" ht="15.75" customHeight="1" x14ac:dyDescent="0.25">
      <c r="B391" s="4"/>
      <c r="C391" s="4"/>
      <c r="D391" s="4"/>
      <c r="E391" s="126"/>
      <c r="F391" s="126"/>
      <c r="G391" s="4"/>
    </row>
    <row r="392" spans="2:7" ht="15.75" customHeight="1" x14ac:dyDescent="0.25">
      <c r="B392" s="4"/>
      <c r="C392" s="4"/>
      <c r="D392" s="4"/>
      <c r="E392" s="126"/>
      <c r="F392" s="126"/>
      <c r="G392" s="4"/>
    </row>
    <row r="393" spans="2:7" ht="15.75" customHeight="1" x14ac:dyDescent="0.25">
      <c r="B393" s="4"/>
      <c r="C393" s="4"/>
      <c r="D393" s="4"/>
      <c r="E393" s="126"/>
      <c r="F393" s="126"/>
      <c r="G393" s="4"/>
    </row>
    <row r="394" spans="2:7" ht="15.75" customHeight="1" x14ac:dyDescent="0.25">
      <c r="B394" s="4"/>
      <c r="C394" s="4"/>
      <c r="D394" s="4"/>
      <c r="E394" s="126"/>
      <c r="F394" s="126"/>
      <c r="G394" s="4"/>
    </row>
    <row r="395" spans="2:7" ht="15.75" customHeight="1" x14ac:dyDescent="0.25">
      <c r="B395" s="4"/>
      <c r="C395" s="4"/>
      <c r="D395" s="4"/>
      <c r="E395" s="126"/>
      <c r="F395" s="126"/>
      <c r="G395" s="4"/>
    </row>
    <row r="396" spans="2:7" ht="15.75" customHeight="1" x14ac:dyDescent="0.25">
      <c r="B396" s="4"/>
      <c r="C396" s="4"/>
      <c r="D396" s="4"/>
      <c r="E396" s="126"/>
      <c r="F396" s="126"/>
      <c r="G396" s="4"/>
    </row>
    <row r="397" spans="2:7" ht="15.75" customHeight="1" x14ac:dyDescent="0.25">
      <c r="B397" s="4"/>
      <c r="C397" s="4"/>
      <c r="D397" s="4"/>
      <c r="E397" s="126"/>
      <c r="F397" s="126"/>
      <c r="G397" s="4"/>
    </row>
    <row r="398" spans="2:7" ht="15.75" customHeight="1" x14ac:dyDescent="0.25">
      <c r="B398" s="4"/>
      <c r="C398" s="4"/>
      <c r="D398" s="4"/>
      <c r="E398" s="126"/>
      <c r="F398" s="126"/>
      <c r="G398" s="4"/>
    </row>
    <row r="399" spans="2:7" ht="15.75" customHeight="1" x14ac:dyDescent="0.25">
      <c r="B399" s="4"/>
      <c r="C399" s="4"/>
      <c r="D399" s="4"/>
      <c r="E399" s="126"/>
      <c r="F399" s="126"/>
      <c r="G399" s="4"/>
    </row>
    <row r="400" spans="2:7" ht="15.75" customHeight="1" x14ac:dyDescent="0.25">
      <c r="B400" s="4"/>
      <c r="C400" s="4"/>
      <c r="D400" s="4"/>
      <c r="E400" s="126"/>
      <c r="F400" s="126"/>
      <c r="G400" s="4"/>
    </row>
    <row r="401" spans="2:7" ht="15.75" customHeight="1" x14ac:dyDescent="0.25">
      <c r="B401" s="4"/>
      <c r="C401" s="4"/>
      <c r="D401" s="4"/>
      <c r="E401" s="126"/>
      <c r="F401" s="126"/>
      <c r="G401" s="4"/>
    </row>
    <row r="402" spans="2:7" ht="15.75" customHeight="1" x14ac:dyDescent="0.25">
      <c r="B402" s="4"/>
      <c r="C402" s="4"/>
      <c r="D402" s="4"/>
      <c r="E402" s="126"/>
      <c r="F402" s="126"/>
      <c r="G402" s="4"/>
    </row>
    <row r="403" spans="2:7" ht="15.75" customHeight="1" x14ac:dyDescent="0.25">
      <c r="B403" s="4"/>
      <c r="C403" s="4"/>
      <c r="D403" s="4"/>
      <c r="E403" s="126"/>
      <c r="F403" s="126"/>
      <c r="G403" s="4"/>
    </row>
    <row r="404" spans="2:7" ht="15.75" customHeight="1" x14ac:dyDescent="0.25">
      <c r="B404" s="4"/>
      <c r="C404" s="4"/>
      <c r="D404" s="4"/>
      <c r="E404" s="126"/>
      <c r="F404" s="126"/>
      <c r="G404" s="4"/>
    </row>
    <row r="405" spans="2:7" ht="15.75" customHeight="1" x14ac:dyDescent="0.25">
      <c r="B405" s="4"/>
      <c r="C405" s="4"/>
      <c r="D405" s="4"/>
      <c r="E405" s="126"/>
      <c r="F405" s="126"/>
      <c r="G405" s="4"/>
    </row>
    <row r="406" spans="2:7" ht="15.75" customHeight="1" x14ac:dyDescent="0.25">
      <c r="B406" s="4"/>
      <c r="C406" s="4"/>
      <c r="D406" s="4"/>
      <c r="E406" s="126"/>
      <c r="F406" s="126"/>
      <c r="G406" s="4"/>
    </row>
    <row r="407" spans="2:7" ht="15.75" customHeight="1" x14ac:dyDescent="0.25">
      <c r="B407" s="4"/>
      <c r="C407" s="4"/>
      <c r="D407" s="4"/>
      <c r="E407" s="126"/>
      <c r="F407" s="126"/>
      <c r="G407" s="4"/>
    </row>
    <row r="408" spans="2:7" ht="15.75" customHeight="1" x14ac:dyDescent="0.25">
      <c r="B408" s="4"/>
      <c r="C408" s="4"/>
      <c r="D408" s="4"/>
      <c r="E408" s="126"/>
      <c r="F408" s="126"/>
      <c r="G408" s="4"/>
    </row>
    <row r="409" spans="2:7" ht="15.75" customHeight="1" x14ac:dyDescent="0.25">
      <c r="B409" s="4"/>
      <c r="C409" s="4"/>
      <c r="D409" s="4"/>
      <c r="E409" s="126"/>
      <c r="F409" s="126"/>
      <c r="G409" s="4"/>
    </row>
    <row r="410" spans="2:7" ht="15.75" customHeight="1" x14ac:dyDescent="0.25">
      <c r="B410" s="4"/>
      <c r="C410" s="4"/>
      <c r="D410" s="4"/>
      <c r="E410" s="126"/>
      <c r="F410" s="126"/>
      <c r="G410" s="4"/>
    </row>
    <row r="411" spans="2:7" ht="15.75" customHeight="1" x14ac:dyDescent="0.25">
      <c r="B411" s="4"/>
      <c r="C411" s="4"/>
      <c r="D411" s="4"/>
      <c r="E411" s="126"/>
      <c r="F411" s="126"/>
      <c r="G411" s="4"/>
    </row>
    <row r="412" spans="2:7" ht="15.75" customHeight="1" x14ac:dyDescent="0.25">
      <c r="B412" s="4"/>
      <c r="C412" s="4"/>
      <c r="D412" s="4"/>
      <c r="E412" s="126"/>
      <c r="F412" s="126"/>
      <c r="G412" s="4"/>
    </row>
    <row r="413" spans="2:7" ht="15.75" customHeight="1" x14ac:dyDescent="0.25">
      <c r="B413" s="4"/>
      <c r="C413" s="4"/>
      <c r="D413" s="4"/>
      <c r="E413" s="126"/>
      <c r="F413" s="126"/>
      <c r="G413" s="4"/>
    </row>
    <row r="414" spans="2:7" ht="15.75" customHeight="1" x14ac:dyDescent="0.25">
      <c r="B414" s="4"/>
      <c r="C414" s="4"/>
      <c r="D414" s="4"/>
      <c r="E414" s="126"/>
      <c r="F414" s="126"/>
      <c r="G414" s="4"/>
    </row>
    <row r="415" spans="2:7" ht="15.75" customHeight="1" x14ac:dyDescent="0.25">
      <c r="B415" s="4"/>
      <c r="C415" s="4"/>
      <c r="D415" s="4"/>
      <c r="E415" s="126"/>
      <c r="F415" s="126"/>
      <c r="G415" s="4"/>
    </row>
    <row r="416" spans="2:7" ht="15.75" customHeight="1" x14ac:dyDescent="0.25">
      <c r="B416" s="4"/>
      <c r="C416" s="4"/>
      <c r="D416" s="4"/>
      <c r="E416" s="126"/>
      <c r="F416" s="126"/>
      <c r="G416" s="4"/>
    </row>
    <row r="417" spans="2:7" ht="15.75" customHeight="1" x14ac:dyDescent="0.25">
      <c r="B417" s="4"/>
      <c r="C417" s="4"/>
      <c r="D417" s="4"/>
      <c r="E417" s="126"/>
      <c r="F417" s="126"/>
      <c r="G417" s="4"/>
    </row>
    <row r="418" spans="2:7" ht="15.75" customHeight="1" x14ac:dyDescent="0.25">
      <c r="B418" s="4"/>
      <c r="C418" s="4"/>
      <c r="D418" s="4"/>
      <c r="E418" s="126"/>
      <c r="F418" s="126"/>
      <c r="G418" s="4"/>
    </row>
    <row r="419" spans="2:7" ht="15.75" customHeight="1" x14ac:dyDescent="0.25">
      <c r="B419" s="4"/>
      <c r="C419" s="4"/>
      <c r="D419" s="4"/>
      <c r="E419" s="126"/>
      <c r="F419" s="126"/>
      <c r="G419" s="4"/>
    </row>
    <row r="420" spans="2:7" ht="15.75" customHeight="1" x14ac:dyDescent="0.25">
      <c r="B420" s="4"/>
      <c r="C420" s="4"/>
      <c r="D420" s="4"/>
      <c r="E420" s="126"/>
      <c r="F420" s="126"/>
      <c r="G420" s="4"/>
    </row>
    <row r="421" spans="2:7" ht="15.75" customHeight="1" x14ac:dyDescent="0.25">
      <c r="B421" s="4"/>
      <c r="C421" s="4"/>
      <c r="D421" s="4"/>
      <c r="E421" s="126"/>
      <c r="F421" s="126"/>
      <c r="G421" s="4"/>
    </row>
    <row r="422" spans="2:7" ht="15.75" customHeight="1" x14ac:dyDescent="0.25">
      <c r="B422" s="4"/>
      <c r="C422" s="4"/>
      <c r="D422" s="4"/>
      <c r="E422" s="126"/>
      <c r="F422" s="126"/>
      <c r="G422" s="4"/>
    </row>
    <row r="423" spans="2:7" ht="15.75" customHeight="1" x14ac:dyDescent="0.25">
      <c r="B423" s="4"/>
      <c r="C423" s="4"/>
      <c r="D423" s="4"/>
      <c r="E423" s="126"/>
      <c r="F423" s="126"/>
      <c r="G423" s="4"/>
    </row>
    <row r="424" spans="2:7" ht="15.75" customHeight="1" x14ac:dyDescent="0.25">
      <c r="B424" s="4"/>
      <c r="C424" s="4"/>
      <c r="D424" s="4"/>
      <c r="E424" s="126"/>
      <c r="F424" s="126"/>
      <c r="G424" s="4"/>
    </row>
    <row r="425" spans="2:7" ht="15.75" customHeight="1" x14ac:dyDescent="0.25">
      <c r="B425" s="4"/>
      <c r="C425" s="4"/>
      <c r="D425" s="4"/>
      <c r="E425" s="126"/>
      <c r="F425" s="126"/>
      <c r="G425" s="4"/>
    </row>
    <row r="426" spans="2:7" ht="15.75" customHeight="1" x14ac:dyDescent="0.25">
      <c r="B426" s="4"/>
      <c r="C426" s="4"/>
      <c r="D426" s="4"/>
      <c r="E426" s="126"/>
      <c r="F426" s="126"/>
      <c r="G426" s="4"/>
    </row>
    <row r="427" spans="2:7" ht="15.75" customHeight="1" x14ac:dyDescent="0.25">
      <c r="B427" s="4"/>
      <c r="C427" s="4"/>
      <c r="D427" s="4"/>
      <c r="E427" s="126"/>
      <c r="F427" s="126"/>
      <c r="G427" s="4"/>
    </row>
    <row r="428" spans="2:7" ht="15.75" customHeight="1" x14ac:dyDescent="0.25">
      <c r="B428" s="4"/>
      <c r="C428" s="4"/>
      <c r="D428" s="4"/>
      <c r="E428" s="126"/>
      <c r="F428" s="126"/>
      <c r="G428" s="4"/>
    </row>
    <row r="429" spans="2:7" ht="15.75" customHeight="1" x14ac:dyDescent="0.25">
      <c r="B429" s="4"/>
      <c r="C429" s="4"/>
      <c r="D429" s="4"/>
      <c r="E429" s="126"/>
      <c r="F429" s="126"/>
      <c r="G429" s="4"/>
    </row>
    <row r="430" spans="2:7" ht="15.75" customHeight="1" x14ac:dyDescent="0.25">
      <c r="B430" s="4"/>
      <c r="C430" s="4"/>
      <c r="D430" s="4"/>
      <c r="E430" s="126"/>
      <c r="F430" s="126"/>
      <c r="G430" s="4"/>
    </row>
    <row r="431" spans="2:7" ht="15.75" customHeight="1" x14ac:dyDescent="0.25">
      <c r="B431" s="4"/>
      <c r="C431" s="4"/>
      <c r="D431" s="4"/>
      <c r="E431" s="126"/>
      <c r="F431" s="126"/>
      <c r="G431" s="4"/>
    </row>
    <row r="432" spans="2:7" ht="15.75" customHeight="1" x14ac:dyDescent="0.25">
      <c r="B432" s="4"/>
      <c r="C432" s="4"/>
      <c r="D432" s="4"/>
      <c r="E432" s="126"/>
      <c r="F432" s="126"/>
      <c r="G432" s="4"/>
    </row>
    <row r="433" spans="2:7" ht="15.75" customHeight="1" x14ac:dyDescent="0.25">
      <c r="B433" s="4"/>
      <c r="C433" s="4"/>
      <c r="D433" s="4"/>
      <c r="E433" s="126"/>
      <c r="F433" s="126"/>
      <c r="G433" s="4"/>
    </row>
    <row r="434" spans="2:7" ht="15.75" customHeight="1" x14ac:dyDescent="0.25">
      <c r="B434" s="4"/>
      <c r="C434" s="4"/>
      <c r="D434" s="4"/>
      <c r="E434" s="126"/>
      <c r="F434" s="126"/>
      <c r="G434" s="4"/>
    </row>
    <row r="435" spans="2:7" ht="15.75" customHeight="1" x14ac:dyDescent="0.25">
      <c r="B435" s="4"/>
      <c r="C435" s="4"/>
      <c r="D435" s="4"/>
      <c r="E435" s="126"/>
      <c r="F435" s="126"/>
      <c r="G435" s="4"/>
    </row>
    <row r="436" spans="2:7" ht="15.75" customHeight="1" x14ac:dyDescent="0.25">
      <c r="B436" s="4"/>
      <c r="C436" s="4"/>
      <c r="D436" s="4"/>
      <c r="E436" s="126"/>
      <c r="F436" s="126"/>
      <c r="G436" s="4"/>
    </row>
    <row r="437" spans="2:7" ht="15.75" customHeight="1" x14ac:dyDescent="0.25">
      <c r="B437" s="4"/>
      <c r="C437" s="4"/>
      <c r="D437" s="4"/>
      <c r="E437" s="126"/>
      <c r="F437" s="126"/>
      <c r="G437" s="4"/>
    </row>
    <row r="438" spans="2:7" ht="15.75" customHeight="1" x14ac:dyDescent="0.25">
      <c r="B438" s="4"/>
      <c r="C438" s="4"/>
      <c r="D438" s="4"/>
      <c r="E438" s="126"/>
      <c r="F438" s="126"/>
      <c r="G438" s="4"/>
    </row>
    <row r="439" spans="2:7" ht="15.75" customHeight="1" x14ac:dyDescent="0.25">
      <c r="B439" s="4"/>
      <c r="C439" s="4"/>
      <c r="D439" s="4"/>
      <c r="E439" s="126"/>
      <c r="F439" s="126"/>
      <c r="G439" s="4"/>
    </row>
    <row r="440" spans="2:7" ht="15.75" customHeight="1" x14ac:dyDescent="0.25">
      <c r="B440" s="4"/>
      <c r="C440" s="4"/>
      <c r="D440" s="4"/>
      <c r="E440" s="126"/>
      <c r="F440" s="126"/>
      <c r="G440" s="4"/>
    </row>
    <row r="441" spans="2:7" ht="15.75" customHeight="1" x14ac:dyDescent="0.25">
      <c r="B441" s="4"/>
      <c r="C441" s="4"/>
      <c r="D441" s="4"/>
      <c r="E441" s="126"/>
      <c r="F441" s="126"/>
      <c r="G441" s="4"/>
    </row>
    <row r="442" spans="2:7" ht="15.75" customHeight="1" x14ac:dyDescent="0.25">
      <c r="B442" s="4"/>
      <c r="C442" s="4"/>
      <c r="D442" s="4"/>
      <c r="E442" s="126"/>
      <c r="F442" s="126"/>
      <c r="G442" s="4"/>
    </row>
    <row r="443" spans="2:7" ht="15.75" customHeight="1" x14ac:dyDescent="0.25">
      <c r="B443" s="4"/>
      <c r="C443" s="4"/>
      <c r="D443" s="4"/>
      <c r="E443" s="126"/>
      <c r="F443" s="126"/>
      <c r="G443" s="4"/>
    </row>
    <row r="444" spans="2:7" ht="15.75" customHeight="1" x14ac:dyDescent="0.25">
      <c r="B444" s="4"/>
      <c r="C444" s="4"/>
      <c r="D444" s="4"/>
      <c r="E444" s="126"/>
      <c r="F444" s="126"/>
      <c r="G444" s="4"/>
    </row>
    <row r="445" spans="2:7" ht="15.75" customHeight="1" x14ac:dyDescent="0.25">
      <c r="B445" s="4"/>
      <c r="C445" s="4"/>
      <c r="D445" s="4"/>
      <c r="E445" s="126"/>
      <c r="F445" s="126"/>
      <c r="G445" s="4"/>
    </row>
    <row r="446" spans="2:7" ht="15.75" customHeight="1" x14ac:dyDescent="0.25">
      <c r="B446" s="4"/>
      <c r="C446" s="4"/>
      <c r="D446" s="4"/>
      <c r="E446" s="126"/>
      <c r="F446" s="126"/>
      <c r="G446" s="4"/>
    </row>
    <row r="447" spans="2:7" ht="15.75" customHeight="1" x14ac:dyDescent="0.25">
      <c r="B447" s="4"/>
      <c r="C447" s="4"/>
      <c r="D447" s="4"/>
      <c r="E447" s="126"/>
      <c r="F447" s="126"/>
      <c r="G447" s="4"/>
    </row>
    <row r="448" spans="2:7" ht="15.75" customHeight="1" x14ac:dyDescent="0.25">
      <c r="B448" s="4"/>
      <c r="C448" s="4"/>
      <c r="D448" s="4"/>
      <c r="E448" s="126"/>
      <c r="F448" s="126"/>
      <c r="G448" s="4"/>
    </row>
    <row r="449" spans="2:7" ht="15.75" customHeight="1" x14ac:dyDescent="0.25">
      <c r="B449" s="4"/>
      <c r="C449" s="4"/>
      <c r="D449" s="4"/>
      <c r="E449" s="126"/>
      <c r="F449" s="126"/>
      <c r="G449" s="4"/>
    </row>
    <row r="450" spans="2:7" ht="15.75" customHeight="1" x14ac:dyDescent="0.25">
      <c r="B450" s="4"/>
      <c r="C450" s="4"/>
      <c r="D450" s="4"/>
      <c r="E450" s="126"/>
      <c r="F450" s="126"/>
      <c r="G450" s="4"/>
    </row>
    <row r="451" spans="2:7" ht="15.75" customHeight="1" x14ac:dyDescent="0.25">
      <c r="B451" s="4"/>
      <c r="C451" s="4"/>
      <c r="D451" s="4"/>
      <c r="E451" s="126"/>
      <c r="F451" s="126"/>
      <c r="G451" s="4"/>
    </row>
    <row r="452" spans="2:7" ht="15.75" customHeight="1" x14ac:dyDescent="0.25">
      <c r="B452" s="4"/>
      <c r="C452" s="4"/>
      <c r="D452" s="4"/>
      <c r="E452" s="126"/>
      <c r="F452" s="126"/>
      <c r="G452" s="4"/>
    </row>
    <row r="453" spans="2:7" ht="15.75" customHeight="1" x14ac:dyDescent="0.25">
      <c r="B453" s="4"/>
      <c r="C453" s="4"/>
      <c r="D453" s="4"/>
      <c r="E453" s="126"/>
      <c r="F453" s="126"/>
      <c r="G453" s="4"/>
    </row>
    <row r="454" spans="2:7" ht="15.75" customHeight="1" x14ac:dyDescent="0.25">
      <c r="B454" s="4"/>
      <c r="C454" s="4"/>
      <c r="D454" s="4"/>
      <c r="E454" s="126"/>
      <c r="F454" s="126"/>
      <c r="G454" s="4"/>
    </row>
    <row r="455" spans="2:7" ht="15.75" customHeight="1" x14ac:dyDescent="0.25">
      <c r="B455" s="4"/>
      <c r="C455" s="4"/>
      <c r="D455" s="4"/>
      <c r="E455" s="126"/>
      <c r="F455" s="126"/>
      <c r="G455" s="4"/>
    </row>
    <row r="456" spans="2:7" ht="15.75" customHeight="1" x14ac:dyDescent="0.25">
      <c r="B456" s="4"/>
      <c r="C456" s="4"/>
      <c r="D456" s="4"/>
      <c r="E456" s="126"/>
      <c r="F456" s="126"/>
      <c r="G456" s="4"/>
    </row>
    <row r="457" spans="2:7" ht="15.75" customHeight="1" x14ac:dyDescent="0.25">
      <c r="B457" s="4"/>
      <c r="C457" s="4"/>
      <c r="D457" s="4"/>
      <c r="E457" s="126"/>
      <c r="F457" s="126"/>
      <c r="G457" s="4"/>
    </row>
    <row r="458" spans="2:7" ht="15.75" customHeight="1" x14ac:dyDescent="0.25">
      <c r="B458" s="4"/>
      <c r="C458" s="4"/>
      <c r="D458" s="4"/>
      <c r="E458" s="126"/>
      <c r="F458" s="126"/>
      <c r="G458" s="4"/>
    </row>
    <row r="459" spans="2:7" ht="15.75" customHeight="1" x14ac:dyDescent="0.25">
      <c r="B459" s="4"/>
      <c r="C459" s="4"/>
      <c r="D459" s="4"/>
      <c r="E459" s="126"/>
      <c r="F459" s="126"/>
      <c r="G459" s="4"/>
    </row>
    <row r="460" spans="2:7" ht="15.75" customHeight="1" x14ac:dyDescent="0.25">
      <c r="B460" s="4"/>
      <c r="C460" s="4"/>
      <c r="D460" s="4"/>
      <c r="E460" s="126"/>
      <c r="F460" s="126"/>
      <c r="G460" s="4"/>
    </row>
    <row r="461" spans="2:7" ht="15.75" customHeight="1" x14ac:dyDescent="0.25">
      <c r="B461" s="4"/>
      <c r="C461" s="4"/>
      <c r="D461" s="4"/>
      <c r="E461" s="126"/>
      <c r="F461" s="126"/>
      <c r="G461" s="4"/>
    </row>
    <row r="462" spans="2:7" ht="15.75" customHeight="1" x14ac:dyDescent="0.25">
      <c r="B462" s="4"/>
      <c r="C462" s="4"/>
      <c r="D462" s="4"/>
      <c r="E462" s="126"/>
      <c r="F462" s="126"/>
      <c r="G462" s="4"/>
    </row>
    <row r="463" spans="2:7" ht="15.75" customHeight="1" x14ac:dyDescent="0.25">
      <c r="B463" s="4"/>
      <c r="C463" s="4"/>
      <c r="D463" s="4"/>
      <c r="E463" s="126"/>
      <c r="F463" s="126"/>
      <c r="G463" s="4"/>
    </row>
    <row r="464" spans="2:7" ht="15.75" customHeight="1" x14ac:dyDescent="0.25">
      <c r="B464" s="4"/>
      <c r="C464" s="4"/>
      <c r="D464" s="4"/>
      <c r="E464" s="126"/>
      <c r="F464" s="126"/>
      <c r="G464" s="4"/>
    </row>
    <row r="465" spans="2:7" ht="15.75" customHeight="1" x14ac:dyDescent="0.25">
      <c r="B465" s="4"/>
      <c r="C465" s="4"/>
      <c r="D465" s="4"/>
      <c r="E465" s="126"/>
      <c r="F465" s="126"/>
      <c r="G465" s="4"/>
    </row>
    <row r="466" spans="2:7" ht="15.75" customHeight="1" x14ac:dyDescent="0.25">
      <c r="B466" s="4"/>
      <c r="C466" s="4"/>
      <c r="D466" s="4"/>
      <c r="E466" s="126"/>
      <c r="F466" s="126"/>
      <c r="G466" s="4"/>
    </row>
    <row r="467" spans="2:7" ht="15.75" customHeight="1" x14ac:dyDescent="0.25">
      <c r="B467" s="4"/>
      <c r="C467" s="4"/>
      <c r="D467" s="4"/>
      <c r="E467" s="126"/>
      <c r="F467" s="126"/>
      <c r="G467" s="4"/>
    </row>
    <row r="468" spans="2:7" ht="15.75" customHeight="1" x14ac:dyDescent="0.25">
      <c r="B468" s="4"/>
      <c r="C468" s="4"/>
      <c r="D468" s="4"/>
      <c r="E468" s="126"/>
      <c r="F468" s="126"/>
      <c r="G468" s="4"/>
    </row>
    <row r="469" spans="2:7" ht="15.75" customHeight="1" x14ac:dyDescent="0.25">
      <c r="B469" s="4"/>
      <c r="C469" s="4"/>
      <c r="D469" s="4"/>
      <c r="E469" s="126"/>
      <c r="F469" s="126"/>
      <c r="G469" s="4"/>
    </row>
    <row r="470" spans="2:7" ht="15.75" customHeight="1" x14ac:dyDescent="0.25">
      <c r="B470" s="4"/>
      <c r="C470" s="4"/>
      <c r="D470" s="4"/>
      <c r="E470" s="126"/>
      <c r="F470" s="126"/>
      <c r="G470" s="4"/>
    </row>
    <row r="471" spans="2:7" ht="15.75" customHeight="1" x14ac:dyDescent="0.25">
      <c r="B471" s="4"/>
      <c r="C471" s="4"/>
      <c r="D471" s="4"/>
      <c r="E471" s="126"/>
      <c r="F471" s="126"/>
      <c r="G471" s="4"/>
    </row>
    <row r="472" spans="2:7" ht="15.75" customHeight="1" x14ac:dyDescent="0.25">
      <c r="B472" s="4"/>
      <c r="C472" s="4"/>
      <c r="D472" s="4"/>
      <c r="E472" s="126"/>
      <c r="F472" s="126"/>
      <c r="G472" s="4"/>
    </row>
    <row r="473" spans="2:7" ht="15.75" customHeight="1" x14ac:dyDescent="0.25">
      <c r="B473" s="4"/>
      <c r="C473" s="4"/>
      <c r="D473" s="4"/>
      <c r="E473" s="126"/>
      <c r="F473" s="126"/>
      <c r="G473" s="4"/>
    </row>
    <row r="474" spans="2:7" ht="15.75" customHeight="1" x14ac:dyDescent="0.25">
      <c r="B474" s="4"/>
      <c r="C474" s="4"/>
      <c r="D474" s="4"/>
      <c r="E474" s="126"/>
      <c r="F474" s="126"/>
      <c r="G474" s="4"/>
    </row>
    <row r="475" spans="2:7" ht="15.75" customHeight="1" x14ac:dyDescent="0.25">
      <c r="B475" s="4"/>
      <c r="C475" s="4"/>
      <c r="D475" s="4"/>
      <c r="E475" s="126"/>
      <c r="F475" s="126"/>
      <c r="G475" s="4"/>
    </row>
    <row r="476" spans="2:7" ht="15.75" customHeight="1" x14ac:dyDescent="0.25">
      <c r="B476" s="4"/>
      <c r="C476" s="4"/>
      <c r="D476" s="4"/>
      <c r="E476" s="126"/>
      <c r="F476" s="126"/>
      <c r="G476" s="4"/>
    </row>
    <row r="477" spans="2:7" ht="15.75" customHeight="1" x14ac:dyDescent="0.25">
      <c r="B477" s="4"/>
      <c r="C477" s="4"/>
      <c r="D477" s="4"/>
      <c r="E477" s="126"/>
      <c r="F477" s="126"/>
      <c r="G477" s="4"/>
    </row>
    <row r="478" spans="2:7" ht="15.75" customHeight="1" x14ac:dyDescent="0.25">
      <c r="B478" s="4"/>
      <c r="C478" s="4"/>
      <c r="D478" s="4"/>
      <c r="E478" s="126"/>
      <c r="F478" s="126"/>
      <c r="G478" s="4"/>
    </row>
    <row r="479" spans="2:7" ht="15.75" customHeight="1" x14ac:dyDescent="0.25">
      <c r="B479" s="4"/>
      <c r="C479" s="4"/>
      <c r="D479" s="4"/>
      <c r="E479" s="126"/>
      <c r="F479" s="126"/>
      <c r="G479" s="4"/>
    </row>
    <row r="480" spans="2:7" ht="15.75" customHeight="1" x14ac:dyDescent="0.25">
      <c r="B480" s="4"/>
      <c r="C480" s="4"/>
      <c r="D480" s="4"/>
      <c r="E480" s="126"/>
      <c r="F480" s="126"/>
      <c r="G480" s="4"/>
    </row>
    <row r="481" spans="2:7" ht="15.75" customHeight="1" x14ac:dyDescent="0.25">
      <c r="B481" s="4"/>
      <c r="C481" s="4"/>
      <c r="D481" s="4"/>
      <c r="E481" s="126"/>
      <c r="F481" s="126"/>
      <c r="G481" s="4"/>
    </row>
    <row r="482" spans="2:7" ht="15.75" customHeight="1" x14ac:dyDescent="0.25">
      <c r="B482" s="4"/>
      <c r="C482" s="4"/>
      <c r="D482" s="4"/>
      <c r="E482" s="126"/>
      <c r="F482" s="126"/>
      <c r="G482" s="4"/>
    </row>
    <row r="483" spans="2:7" ht="15.75" customHeight="1" x14ac:dyDescent="0.25">
      <c r="B483" s="4"/>
      <c r="C483" s="4"/>
      <c r="D483" s="4"/>
      <c r="E483" s="126"/>
      <c r="F483" s="126"/>
      <c r="G483" s="4"/>
    </row>
    <row r="484" spans="2:7" ht="15.75" customHeight="1" x14ac:dyDescent="0.25">
      <c r="B484" s="4"/>
      <c r="C484" s="4"/>
      <c r="D484" s="4"/>
      <c r="E484" s="126"/>
      <c r="F484" s="126"/>
      <c r="G484" s="4"/>
    </row>
    <row r="485" spans="2:7" ht="15.75" customHeight="1" x14ac:dyDescent="0.25">
      <c r="B485" s="4"/>
      <c r="C485" s="4"/>
      <c r="D485" s="4"/>
      <c r="E485" s="126"/>
      <c r="F485" s="126"/>
      <c r="G485" s="4"/>
    </row>
    <row r="486" spans="2:7" ht="15.75" customHeight="1" x14ac:dyDescent="0.25">
      <c r="B486" s="4"/>
      <c r="C486" s="4"/>
      <c r="D486" s="4"/>
      <c r="E486" s="126"/>
      <c r="F486" s="126"/>
      <c r="G486" s="4"/>
    </row>
    <row r="487" spans="2:7" ht="15.75" customHeight="1" x14ac:dyDescent="0.25">
      <c r="B487" s="4"/>
      <c r="C487" s="4"/>
      <c r="D487" s="4"/>
      <c r="E487" s="126"/>
      <c r="F487" s="126"/>
      <c r="G487" s="4"/>
    </row>
    <row r="488" spans="2:7" ht="15.75" customHeight="1" x14ac:dyDescent="0.25">
      <c r="B488" s="4"/>
      <c r="C488" s="4"/>
      <c r="D488" s="4"/>
      <c r="E488" s="126"/>
      <c r="F488" s="126"/>
      <c r="G488" s="4"/>
    </row>
    <row r="489" spans="2:7" ht="15.75" customHeight="1" x14ac:dyDescent="0.25">
      <c r="B489" s="4"/>
      <c r="C489" s="4"/>
      <c r="D489" s="4"/>
      <c r="E489" s="126"/>
      <c r="F489" s="126"/>
      <c r="G489" s="4"/>
    </row>
    <row r="490" spans="2:7" ht="15.75" customHeight="1" x14ac:dyDescent="0.25">
      <c r="B490" s="4"/>
      <c r="C490" s="4"/>
      <c r="D490" s="4"/>
      <c r="E490" s="126"/>
      <c r="F490" s="126"/>
      <c r="G490" s="4"/>
    </row>
    <row r="491" spans="2:7" ht="15.75" customHeight="1" x14ac:dyDescent="0.25">
      <c r="B491" s="4"/>
      <c r="C491" s="4"/>
      <c r="D491" s="4"/>
      <c r="E491" s="126"/>
      <c r="F491" s="126"/>
      <c r="G491" s="4"/>
    </row>
    <row r="492" spans="2:7" ht="15.75" customHeight="1" x14ac:dyDescent="0.25">
      <c r="B492" s="4"/>
      <c r="C492" s="4"/>
      <c r="D492" s="4"/>
      <c r="E492" s="126"/>
      <c r="F492" s="126"/>
      <c r="G492" s="4"/>
    </row>
    <row r="493" spans="2:7" ht="15.75" customHeight="1" x14ac:dyDescent="0.25">
      <c r="B493" s="4"/>
      <c r="C493" s="4"/>
      <c r="D493" s="4"/>
      <c r="E493" s="126"/>
      <c r="F493" s="126"/>
      <c r="G493" s="4"/>
    </row>
    <row r="494" spans="2:7" ht="15.75" customHeight="1" x14ac:dyDescent="0.25">
      <c r="B494" s="4"/>
      <c r="C494" s="4"/>
      <c r="D494" s="4"/>
      <c r="E494" s="126"/>
      <c r="F494" s="126"/>
      <c r="G494" s="4"/>
    </row>
    <row r="495" spans="2:7" ht="15.75" customHeight="1" x14ac:dyDescent="0.25">
      <c r="B495" s="4"/>
      <c r="C495" s="4"/>
      <c r="D495" s="4"/>
      <c r="E495" s="126"/>
      <c r="F495" s="126"/>
      <c r="G495" s="4"/>
    </row>
    <row r="496" spans="2:7" ht="15.75" customHeight="1" x14ac:dyDescent="0.25">
      <c r="B496" s="4"/>
      <c r="C496" s="4"/>
      <c r="D496" s="4"/>
      <c r="E496" s="126"/>
      <c r="F496" s="126"/>
      <c r="G496" s="4"/>
    </row>
    <row r="497" spans="2:7" ht="15.75" customHeight="1" x14ac:dyDescent="0.25">
      <c r="B497" s="4"/>
      <c r="C497" s="4"/>
      <c r="D497" s="4"/>
      <c r="E497" s="126"/>
      <c r="F497" s="126"/>
      <c r="G497" s="4"/>
    </row>
    <row r="498" spans="2:7" ht="15.75" customHeight="1" x14ac:dyDescent="0.25">
      <c r="B498" s="4"/>
      <c r="C498" s="4"/>
      <c r="D498" s="4"/>
      <c r="E498" s="126"/>
      <c r="F498" s="126"/>
      <c r="G498" s="4"/>
    </row>
    <row r="499" spans="2:7" ht="15.75" customHeight="1" x14ac:dyDescent="0.25">
      <c r="B499" s="4"/>
      <c r="C499" s="4"/>
      <c r="D499" s="4"/>
      <c r="E499" s="126"/>
      <c r="F499" s="126"/>
      <c r="G499" s="4"/>
    </row>
    <row r="500" spans="2:7" ht="15.75" customHeight="1" x14ac:dyDescent="0.25">
      <c r="B500" s="4"/>
      <c r="C500" s="4"/>
      <c r="D500" s="4"/>
      <c r="E500" s="126"/>
      <c r="F500" s="126"/>
      <c r="G500" s="4"/>
    </row>
    <row r="501" spans="2:7" ht="15.75" customHeight="1" x14ac:dyDescent="0.25">
      <c r="B501" s="4"/>
      <c r="C501" s="4"/>
      <c r="D501" s="4"/>
      <c r="E501" s="126"/>
      <c r="F501" s="126"/>
      <c r="G501" s="4"/>
    </row>
    <row r="502" spans="2:7" ht="15.75" customHeight="1" x14ac:dyDescent="0.25">
      <c r="B502" s="4"/>
      <c r="C502" s="4"/>
      <c r="D502" s="4"/>
      <c r="E502" s="126"/>
      <c r="F502" s="126"/>
      <c r="G502" s="4"/>
    </row>
    <row r="503" spans="2:7" ht="15.75" customHeight="1" x14ac:dyDescent="0.25">
      <c r="B503" s="4"/>
      <c r="C503" s="4"/>
      <c r="D503" s="4"/>
      <c r="E503" s="126"/>
      <c r="F503" s="126"/>
      <c r="G503" s="4"/>
    </row>
    <row r="504" spans="2:7" ht="15.75" customHeight="1" x14ac:dyDescent="0.25">
      <c r="B504" s="4"/>
      <c r="C504" s="4"/>
      <c r="D504" s="4"/>
      <c r="E504" s="126"/>
      <c r="F504" s="126"/>
      <c r="G504" s="4"/>
    </row>
    <row r="505" spans="2:7" ht="15.75" customHeight="1" x14ac:dyDescent="0.25">
      <c r="B505" s="4"/>
      <c r="C505" s="4"/>
      <c r="D505" s="4"/>
      <c r="E505" s="126"/>
      <c r="F505" s="126"/>
      <c r="G505" s="4"/>
    </row>
    <row r="506" spans="2:7" ht="15.75" customHeight="1" x14ac:dyDescent="0.25">
      <c r="B506" s="4"/>
      <c r="C506" s="4"/>
      <c r="D506" s="4"/>
      <c r="E506" s="126"/>
      <c r="F506" s="126"/>
      <c r="G506" s="4"/>
    </row>
    <row r="507" spans="2:7" ht="15.75" customHeight="1" x14ac:dyDescent="0.25">
      <c r="B507" s="4"/>
      <c r="C507" s="4"/>
      <c r="D507" s="4"/>
      <c r="E507" s="126"/>
      <c r="F507" s="126"/>
      <c r="G507" s="4"/>
    </row>
    <row r="508" spans="2:7" ht="15.75" customHeight="1" x14ac:dyDescent="0.25">
      <c r="B508" s="4"/>
      <c r="C508" s="4"/>
      <c r="D508" s="4"/>
      <c r="E508" s="126"/>
      <c r="F508" s="126"/>
      <c r="G508" s="4"/>
    </row>
    <row r="509" spans="2:7" ht="15.75" customHeight="1" x14ac:dyDescent="0.25">
      <c r="B509" s="4"/>
      <c r="C509" s="4"/>
      <c r="D509" s="4"/>
      <c r="E509" s="126"/>
      <c r="F509" s="126"/>
      <c r="G509" s="4"/>
    </row>
    <row r="510" spans="2:7" ht="15.75" customHeight="1" x14ac:dyDescent="0.25">
      <c r="B510" s="4"/>
      <c r="C510" s="4"/>
      <c r="D510" s="4"/>
      <c r="E510" s="126"/>
      <c r="F510" s="126"/>
      <c r="G510" s="4"/>
    </row>
    <row r="511" spans="2:7" ht="15.75" customHeight="1" x14ac:dyDescent="0.25">
      <c r="B511" s="4"/>
      <c r="C511" s="4"/>
      <c r="D511" s="4"/>
      <c r="E511" s="126"/>
      <c r="F511" s="126"/>
      <c r="G511" s="4"/>
    </row>
    <row r="512" spans="2:7" ht="15.75" customHeight="1" x14ac:dyDescent="0.25">
      <c r="B512" s="4"/>
      <c r="C512" s="4"/>
      <c r="D512" s="4"/>
      <c r="E512" s="126"/>
      <c r="F512" s="126"/>
      <c r="G512" s="4"/>
    </row>
    <row r="513" spans="2:7" ht="15.75" customHeight="1" x14ac:dyDescent="0.25">
      <c r="B513" s="4"/>
      <c r="C513" s="4"/>
      <c r="D513" s="4"/>
      <c r="E513" s="126"/>
      <c r="F513" s="126"/>
      <c r="G513" s="4"/>
    </row>
    <row r="514" spans="2:7" ht="15.75" customHeight="1" x14ac:dyDescent="0.25">
      <c r="B514" s="4"/>
      <c r="C514" s="4"/>
      <c r="D514" s="4"/>
      <c r="E514" s="126"/>
      <c r="F514" s="126"/>
      <c r="G514" s="4"/>
    </row>
    <row r="515" spans="2:7" ht="15.75" customHeight="1" x14ac:dyDescent="0.25">
      <c r="B515" s="4"/>
      <c r="C515" s="4"/>
      <c r="D515" s="4"/>
      <c r="E515" s="126"/>
      <c r="F515" s="126"/>
      <c r="G515" s="4"/>
    </row>
    <row r="516" spans="2:7" ht="15.75" customHeight="1" x14ac:dyDescent="0.25">
      <c r="B516" s="4"/>
      <c r="C516" s="4"/>
      <c r="D516" s="4"/>
      <c r="E516" s="126"/>
      <c r="F516" s="126"/>
      <c r="G516" s="4"/>
    </row>
    <row r="517" spans="2:7" ht="15.75" customHeight="1" x14ac:dyDescent="0.25">
      <c r="B517" s="4"/>
      <c r="C517" s="4"/>
      <c r="D517" s="4"/>
      <c r="E517" s="126"/>
      <c r="F517" s="126"/>
      <c r="G517" s="4"/>
    </row>
    <row r="518" spans="2:7" ht="15.75" customHeight="1" x14ac:dyDescent="0.25">
      <c r="B518" s="4"/>
      <c r="C518" s="4"/>
      <c r="D518" s="4"/>
      <c r="E518" s="126"/>
      <c r="F518" s="126"/>
      <c r="G518" s="4"/>
    </row>
    <row r="519" spans="2:7" ht="15.75" customHeight="1" x14ac:dyDescent="0.25">
      <c r="B519" s="4"/>
      <c r="C519" s="4"/>
      <c r="D519" s="4"/>
      <c r="E519" s="126"/>
      <c r="F519" s="126"/>
      <c r="G519" s="4"/>
    </row>
    <row r="520" spans="2:7" ht="15.75" customHeight="1" x14ac:dyDescent="0.25">
      <c r="B520" s="4"/>
      <c r="C520" s="4"/>
      <c r="D520" s="4"/>
      <c r="E520" s="126"/>
      <c r="F520" s="126"/>
      <c r="G520" s="4"/>
    </row>
    <row r="521" spans="2:7" ht="15.75" customHeight="1" x14ac:dyDescent="0.25">
      <c r="B521" s="4"/>
      <c r="C521" s="4"/>
      <c r="D521" s="4"/>
      <c r="E521" s="126"/>
      <c r="F521" s="126"/>
      <c r="G521" s="4"/>
    </row>
    <row r="522" spans="2:7" ht="15.75" customHeight="1" x14ac:dyDescent="0.25">
      <c r="B522" s="4"/>
      <c r="C522" s="4"/>
      <c r="D522" s="4"/>
      <c r="E522" s="126"/>
      <c r="F522" s="126"/>
      <c r="G522" s="4"/>
    </row>
    <row r="523" spans="2:7" ht="15.75" customHeight="1" x14ac:dyDescent="0.25">
      <c r="B523" s="4"/>
      <c r="C523" s="4"/>
      <c r="D523" s="4"/>
      <c r="E523" s="126"/>
      <c r="F523" s="126"/>
      <c r="G523" s="4"/>
    </row>
    <row r="524" spans="2:7" ht="15.75" customHeight="1" x14ac:dyDescent="0.25">
      <c r="B524" s="4"/>
      <c r="C524" s="4"/>
      <c r="D524" s="4"/>
      <c r="E524" s="126"/>
      <c r="F524" s="126"/>
      <c r="G524" s="4"/>
    </row>
    <row r="525" spans="2:7" ht="15.75" customHeight="1" x14ac:dyDescent="0.25">
      <c r="B525" s="4"/>
      <c r="C525" s="4"/>
      <c r="D525" s="4"/>
      <c r="E525" s="126"/>
      <c r="F525" s="126"/>
      <c r="G525" s="4"/>
    </row>
    <row r="526" spans="2:7" ht="15.75" customHeight="1" x14ac:dyDescent="0.25">
      <c r="B526" s="4"/>
      <c r="C526" s="4"/>
      <c r="D526" s="4"/>
      <c r="E526" s="126"/>
      <c r="F526" s="126"/>
      <c r="G526" s="4"/>
    </row>
    <row r="527" spans="2:7" ht="15.75" customHeight="1" x14ac:dyDescent="0.25">
      <c r="B527" s="4"/>
      <c r="C527" s="4"/>
      <c r="D527" s="4"/>
      <c r="E527" s="126"/>
      <c r="F527" s="126"/>
      <c r="G527" s="4"/>
    </row>
    <row r="528" spans="2:7" ht="15.75" customHeight="1" x14ac:dyDescent="0.25">
      <c r="B528" s="4"/>
      <c r="C528" s="4"/>
      <c r="D528" s="4"/>
      <c r="E528" s="126"/>
      <c r="F528" s="126"/>
      <c r="G528" s="4"/>
    </row>
    <row r="529" spans="2:7" ht="15.75" customHeight="1" x14ac:dyDescent="0.25">
      <c r="B529" s="4"/>
      <c r="C529" s="4"/>
      <c r="D529" s="4"/>
      <c r="E529" s="126"/>
      <c r="F529" s="126"/>
      <c r="G529" s="4"/>
    </row>
    <row r="530" spans="2:7" ht="15.75" customHeight="1" x14ac:dyDescent="0.25">
      <c r="B530" s="4"/>
      <c r="C530" s="4"/>
      <c r="D530" s="4"/>
      <c r="E530" s="126"/>
      <c r="F530" s="126"/>
      <c r="G530" s="4"/>
    </row>
    <row r="531" spans="2:7" ht="15.75" customHeight="1" x14ac:dyDescent="0.25">
      <c r="B531" s="4"/>
      <c r="C531" s="4"/>
      <c r="D531" s="4"/>
      <c r="E531" s="126"/>
      <c r="F531" s="126"/>
      <c r="G531" s="4"/>
    </row>
    <row r="532" spans="2:7" ht="15.75" customHeight="1" x14ac:dyDescent="0.25">
      <c r="B532" s="4"/>
      <c r="C532" s="4"/>
      <c r="D532" s="4"/>
      <c r="E532" s="126"/>
      <c r="F532" s="126"/>
      <c r="G532" s="4"/>
    </row>
    <row r="533" spans="2:7" ht="15.75" customHeight="1" x14ac:dyDescent="0.25">
      <c r="B533" s="4"/>
      <c r="C533" s="4"/>
      <c r="D533" s="4"/>
      <c r="E533" s="126"/>
      <c r="F533" s="126"/>
      <c r="G533" s="4"/>
    </row>
    <row r="534" spans="2:7" ht="15.75" customHeight="1" x14ac:dyDescent="0.25">
      <c r="B534" s="4"/>
      <c r="C534" s="4"/>
      <c r="D534" s="4"/>
      <c r="E534" s="126"/>
      <c r="F534" s="126"/>
      <c r="G534" s="4"/>
    </row>
    <row r="535" spans="2:7" ht="15.75" customHeight="1" x14ac:dyDescent="0.25">
      <c r="B535" s="4"/>
      <c r="C535" s="4"/>
      <c r="D535" s="4"/>
      <c r="E535" s="126"/>
      <c r="F535" s="126"/>
      <c r="G535" s="4"/>
    </row>
    <row r="536" spans="2:7" ht="15.75" customHeight="1" x14ac:dyDescent="0.25">
      <c r="B536" s="4"/>
      <c r="C536" s="4"/>
      <c r="D536" s="4"/>
      <c r="E536" s="126"/>
      <c r="F536" s="126"/>
      <c r="G536" s="4"/>
    </row>
    <row r="537" spans="2:7" ht="15.75" customHeight="1" x14ac:dyDescent="0.25">
      <c r="B537" s="4"/>
      <c r="C537" s="4"/>
      <c r="D537" s="4"/>
      <c r="E537" s="126"/>
      <c r="F537" s="126"/>
      <c r="G537" s="4"/>
    </row>
    <row r="538" spans="2:7" ht="15.75" customHeight="1" x14ac:dyDescent="0.25">
      <c r="B538" s="4"/>
      <c r="C538" s="4"/>
      <c r="D538" s="4"/>
      <c r="E538" s="126"/>
      <c r="F538" s="126"/>
      <c r="G538" s="4"/>
    </row>
    <row r="539" spans="2:7" ht="15.75" customHeight="1" x14ac:dyDescent="0.25">
      <c r="B539" s="4"/>
      <c r="C539" s="4"/>
      <c r="D539" s="4"/>
      <c r="E539" s="126"/>
      <c r="F539" s="126"/>
      <c r="G539" s="4"/>
    </row>
    <row r="540" spans="2:7" ht="15.75" customHeight="1" x14ac:dyDescent="0.25">
      <c r="B540" s="4"/>
      <c r="C540" s="4"/>
      <c r="D540" s="4"/>
      <c r="E540" s="126"/>
      <c r="F540" s="126"/>
      <c r="G540" s="4"/>
    </row>
    <row r="541" spans="2:7" ht="15.75" customHeight="1" x14ac:dyDescent="0.25">
      <c r="B541" s="4"/>
      <c r="C541" s="4"/>
      <c r="D541" s="4"/>
      <c r="E541" s="126"/>
      <c r="F541" s="126"/>
      <c r="G541" s="4"/>
    </row>
    <row r="542" spans="2:7" ht="15.75" customHeight="1" x14ac:dyDescent="0.25">
      <c r="B542" s="4"/>
      <c r="C542" s="4"/>
      <c r="D542" s="4"/>
      <c r="E542" s="126"/>
      <c r="F542" s="126"/>
      <c r="G542" s="4"/>
    </row>
    <row r="543" spans="2:7" ht="15.75" customHeight="1" x14ac:dyDescent="0.25">
      <c r="B543" s="4"/>
      <c r="C543" s="4"/>
      <c r="D543" s="4"/>
      <c r="E543" s="126"/>
      <c r="F543" s="126"/>
      <c r="G543" s="4"/>
    </row>
    <row r="544" spans="2:7" ht="15.75" customHeight="1" x14ac:dyDescent="0.25">
      <c r="B544" s="4"/>
      <c r="C544" s="4"/>
      <c r="D544" s="4"/>
      <c r="E544" s="126"/>
      <c r="F544" s="126"/>
      <c r="G544" s="4"/>
    </row>
    <row r="545" spans="2:7" ht="15.75" customHeight="1" x14ac:dyDescent="0.25">
      <c r="B545" s="4"/>
      <c r="C545" s="4"/>
      <c r="D545" s="4"/>
      <c r="E545" s="126"/>
      <c r="F545" s="126"/>
      <c r="G545" s="4"/>
    </row>
    <row r="546" spans="2:7" ht="15.75" customHeight="1" x14ac:dyDescent="0.25">
      <c r="B546" s="4"/>
      <c r="C546" s="4"/>
      <c r="D546" s="4"/>
      <c r="E546" s="126"/>
      <c r="F546" s="126"/>
      <c r="G546" s="4"/>
    </row>
    <row r="547" spans="2:7" ht="15.75" customHeight="1" x14ac:dyDescent="0.25">
      <c r="B547" s="4"/>
      <c r="C547" s="4"/>
      <c r="D547" s="4"/>
      <c r="E547" s="126"/>
      <c r="F547" s="126"/>
      <c r="G547" s="4"/>
    </row>
    <row r="548" spans="2:7" ht="15.75" customHeight="1" x14ac:dyDescent="0.25">
      <c r="B548" s="4"/>
      <c r="C548" s="4"/>
      <c r="D548" s="4"/>
      <c r="E548" s="126"/>
      <c r="F548" s="126"/>
      <c r="G548" s="4"/>
    </row>
    <row r="549" spans="2:7" ht="15.75" customHeight="1" x14ac:dyDescent="0.25">
      <c r="B549" s="4"/>
      <c r="C549" s="4"/>
      <c r="D549" s="4"/>
      <c r="E549" s="126"/>
      <c r="F549" s="126"/>
      <c r="G549" s="4"/>
    </row>
    <row r="550" spans="2:7" ht="15.75" customHeight="1" x14ac:dyDescent="0.25">
      <c r="B550" s="4"/>
      <c r="C550" s="4"/>
      <c r="D550" s="4"/>
      <c r="E550" s="126"/>
      <c r="F550" s="126"/>
      <c r="G550" s="4"/>
    </row>
    <row r="551" spans="2:7" ht="15.75" customHeight="1" x14ac:dyDescent="0.25">
      <c r="B551" s="4"/>
      <c r="C551" s="4"/>
      <c r="D551" s="4"/>
      <c r="E551" s="126"/>
      <c r="F551" s="126"/>
      <c r="G551" s="4"/>
    </row>
    <row r="552" spans="2:7" ht="15.75" customHeight="1" x14ac:dyDescent="0.25">
      <c r="B552" s="4"/>
      <c r="C552" s="4"/>
      <c r="D552" s="4"/>
      <c r="E552" s="126"/>
      <c r="F552" s="126"/>
      <c r="G552" s="4"/>
    </row>
    <row r="553" spans="2:7" ht="15.75" customHeight="1" x14ac:dyDescent="0.25">
      <c r="B553" s="4"/>
      <c r="C553" s="4"/>
      <c r="D553" s="4"/>
      <c r="E553" s="126"/>
      <c r="F553" s="126"/>
      <c r="G553" s="4"/>
    </row>
    <row r="554" spans="2:7" ht="15.75" customHeight="1" x14ac:dyDescent="0.25">
      <c r="B554" s="4"/>
      <c r="C554" s="4"/>
      <c r="D554" s="4"/>
      <c r="E554" s="126"/>
      <c r="F554" s="126"/>
      <c r="G554" s="4"/>
    </row>
    <row r="555" spans="2:7" ht="15.75" customHeight="1" x14ac:dyDescent="0.25">
      <c r="B555" s="4"/>
      <c r="C555" s="4"/>
      <c r="D555" s="4"/>
      <c r="E555" s="126"/>
      <c r="F555" s="126"/>
      <c r="G555" s="4"/>
    </row>
    <row r="556" spans="2:7" ht="15.75" customHeight="1" x14ac:dyDescent="0.25">
      <c r="B556" s="4"/>
      <c r="C556" s="4"/>
      <c r="D556" s="4"/>
      <c r="E556" s="126"/>
      <c r="F556" s="126"/>
      <c r="G556" s="4"/>
    </row>
    <row r="557" spans="2:7" ht="15.75" customHeight="1" x14ac:dyDescent="0.25">
      <c r="B557" s="4"/>
      <c r="C557" s="4"/>
      <c r="D557" s="4"/>
      <c r="E557" s="126"/>
      <c r="F557" s="126"/>
      <c r="G557" s="4"/>
    </row>
    <row r="558" spans="2:7" ht="15.75" customHeight="1" x14ac:dyDescent="0.25">
      <c r="B558" s="4"/>
      <c r="C558" s="4"/>
      <c r="D558" s="4"/>
      <c r="E558" s="126"/>
      <c r="F558" s="126"/>
      <c r="G558" s="4"/>
    </row>
    <row r="559" spans="2:7" ht="15.75" customHeight="1" x14ac:dyDescent="0.25">
      <c r="B559" s="4"/>
      <c r="C559" s="4"/>
      <c r="D559" s="4"/>
      <c r="E559" s="126"/>
      <c r="F559" s="126"/>
      <c r="G559" s="4"/>
    </row>
    <row r="560" spans="2:7" ht="15.75" customHeight="1" x14ac:dyDescent="0.25">
      <c r="B560" s="4"/>
      <c r="C560" s="4"/>
      <c r="D560" s="4"/>
      <c r="E560" s="126"/>
      <c r="F560" s="126"/>
      <c r="G560" s="4"/>
    </row>
    <row r="561" spans="2:7" ht="15.75" customHeight="1" x14ac:dyDescent="0.25">
      <c r="B561" s="4"/>
      <c r="C561" s="4"/>
      <c r="D561" s="4"/>
      <c r="E561" s="126"/>
      <c r="F561" s="126"/>
      <c r="G561" s="4"/>
    </row>
    <row r="562" spans="2:7" ht="15.75" customHeight="1" x14ac:dyDescent="0.25">
      <c r="B562" s="4"/>
      <c r="C562" s="4"/>
      <c r="D562" s="4"/>
      <c r="E562" s="126"/>
      <c r="F562" s="126"/>
      <c r="G562" s="4"/>
    </row>
    <row r="563" spans="2:7" ht="15.75" customHeight="1" x14ac:dyDescent="0.25">
      <c r="B563" s="4"/>
      <c r="C563" s="4"/>
      <c r="D563" s="4"/>
      <c r="E563" s="126"/>
      <c r="F563" s="126"/>
      <c r="G563" s="4"/>
    </row>
    <row r="564" spans="2:7" ht="15.75" customHeight="1" x14ac:dyDescent="0.25">
      <c r="B564" s="4"/>
      <c r="C564" s="4"/>
      <c r="D564" s="4"/>
      <c r="E564" s="126"/>
      <c r="F564" s="126"/>
      <c r="G564" s="4"/>
    </row>
    <row r="565" spans="2:7" ht="15.75" customHeight="1" x14ac:dyDescent="0.25">
      <c r="B565" s="4"/>
      <c r="C565" s="4"/>
      <c r="D565" s="4"/>
      <c r="E565" s="126"/>
      <c r="F565" s="126"/>
      <c r="G565" s="4"/>
    </row>
    <row r="566" spans="2:7" ht="15.75" customHeight="1" x14ac:dyDescent="0.25">
      <c r="B566" s="4"/>
      <c r="C566" s="4"/>
      <c r="D566" s="4"/>
      <c r="E566" s="126"/>
      <c r="F566" s="126"/>
      <c r="G566" s="4"/>
    </row>
    <row r="567" spans="2:7" ht="15.75" customHeight="1" x14ac:dyDescent="0.25">
      <c r="B567" s="4"/>
      <c r="C567" s="4"/>
      <c r="D567" s="4"/>
      <c r="E567" s="126"/>
      <c r="F567" s="126"/>
      <c r="G567" s="4"/>
    </row>
    <row r="568" spans="2:7" ht="15.75" customHeight="1" x14ac:dyDescent="0.25">
      <c r="B568" s="4"/>
      <c r="C568" s="4"/>
      <c r="D568" s="4"/>
      <c r="E568" s="126"/>
      <c r="F568" s="126"/>
      <c r="G568" s="4"/>
    </row>
    <row r="569" spans="2:7" ht="15.75" customHeight="1" x14ac:dyDescent="0.25">
      <c r="B569" s="4"/>
      <c r="C569" s="4"/>
      <c r="D569" s="4"/>
      <c r="E569" s="126"/>
      <c r="F569" s="126"/>
      <c r="G569" s="4"/>
    </row>
    <row r="570" spans="2:7" ht="15.75" customHeight="1" x14ac:dyDescent="0.25">
      <c r="B570" s="4"/>
      <c r="C570" s="4"/>
      <c r="D570" s="4"/>
      <c r="E570" s="126"/>
      <c r="F570" s="126"/>
      <c r="G570" s="4"/>
    </row>
    <row r="571" spans="2:7" ht="15.75" customHeight="1" x14ac:dyDescent="0.25">
      <c r="B571" s="4"/>
      <c r="C571" s="4"/>
      <c r="D571" s="4"/>
      <c r="E571" s="126"/>
      <c r="F571" s="126"/>
      <c r="G571" s="4"/>
    </row>
    <row r="572" spans="2:7" ht="15.75" customHeight="1" x14ac:dyDescent="0.25">
      <c r="B572" s="4"/>
      <c r="C572" s="4"/>
      <c r="D572" s="4"/>
      <c r="E572" s="126"/>
      <c r="F572" s="126"/>
      <c r="G572" s="4"/>
    </row>
    <row r="573" spans="2:7" ht="15.75" customHeight="1" x14ac:dyDescent="0.25">
      <c r="B573" s="4"/>
      <c r="C573" s="4"/>
      <c r="D573" s="4"/>
      <c r="E573" s="126"/>
      <c r="F573" s="126"/>
      <c r="G573" s="4"/>
    </row>
    <row r="574" spans="2:7" ht="15.75" customHeight="1" x14ac:dyDescent="0.25">
      <c r="B574" s="4"/>
      <c r="C574" s="4"/>
      <c r="D574" s="4"/>
      <c r="E574" s="126"/>
      <c r="F574" s="126"/>
      <c r="G574" s="4"/>
    </row>
    <row r="575" spans="2:7" ht="15.75" customHeight="1" x14ac:dyDescent="0.25">
      <c r="B575" s="4"/>
      <c r="C575" s="4"/>
      <c r="D575" s="4"/>
      <c r="E575" s="126"/>
      <c r="F575" s="126"/>
      <c r="G575" s="4"/>
    </row>
    <row r="576" spans="2:7" ht="15.75" customHeight="1" x14ac:dyDescent="0.25">
      <c r="B576" s="4"/>
      <c r="C576" s="4"/>
      <c r="D576" s="4"/>
      <c r="E576" s="126"/>
      <c r="F576" s="126"/>
      <c r="G576" s="4"/>
    </row>
    <row r="577" spans="2:7" ht="15.75" customHeight="1" x14ac:dyDescent="0.25">
      <c r="B577" s="4"/>
      <c r="C577" s="4"/>
      <c r="D577" s="4"/>
      <c r="E577" s="126"/>
      <c r="F577" s="126"/>
      <c r="G577" s="4"/>
    </row>
    <row r="578" spans="2:7" ht="15.75" customHeight="1" x14ac:dyDescent="0.25">
      <c r="B578" s="4"/>
      <c r="C578" s="4"/>
      <c r="D578" s="4"/>
      <c r="E578" s="126"/>
      <c r="F578" s="126"/>
      <c r="G578" s="4"/>
    </row>
    <row r="579" spans="2:7" ht="15.75" customHeight="1" x14ac:dyDescent="0.25">
      <c r="B579" s="4"/>
      <c r="C579" s="4"/>
      <c r="D579" s="4"/>
      <c r="E579" s="126"/>
      <c r="F579" s="126"/>
      <c r="G579" s="4"/>
    </row>
    <row r="580" spans="2:7" ht="15.75" customHeight="1" x14ac:dyDescent="0.25">
      <c r="B580" s="4"/>
      <c r="C580" s="4"/>
      <c r="D580" s="4"/>
      <c r="E580" s="126"/>
      <c r="F580" s="126"/>
      <c r="G580" s="4"/>
    </row>
    <row r="581" spans="2:7" ht="15.75" customHeight="1" x14ac:dyDescent="0.25">
      <c r="B581" s="4"/>
      <c r="C581" s="4"/>
      <c r="D581" s="4"/>
      <c r="E581" s="126"/>
      <c r="F581" s="126"/>
      <c r="G581" s="4"/>
    </row>
    <row r="582" spans="2:7" ht="15.75" customHeight="1" x14ac:dyDescent="0.25">
      <c r="B582" s="4"/>
      <c r="C582" s="4"/>
      <c r="D582" s="4"/>
      <c r="E582" s="126"/>
      <c r="F582" s="126"/>
      <c r="G582" s="4"/>
    </row>
    <row r="583" spans="2:7" ht="15.75" customHeight="1" x14ac:dyDescent="0.25">
      <c r="B583" s="4"/>
      <c r="C583" s="4"/>
      <c r="D583" s="4"/>
      <c r="E583" s="126"/>
      <c r="F583" s="126"/>
      <c r="G583" s="4"/>
    </row>
    <row r="584" spans="2:7" ht="15.75" customHeight="1" x14ac:dyDescent="0.25">
      <c r="B584" s="4"/>
      <c r="C584" s="4"/>
      <c r="D584" s="4"/>
      <c r="E584" s="126"/>
      <c r="F584" s="126"/>
      <c r="G584" s="4"/>
    </row>
    <row r="585" spans="2:7" ht="15.75" customHeight="1" x14ac:dyDescent="0.25">
      <c r="B585" s="4"/>
      <c r="C585" s="4"/>
      <c r="D585" s="4"/>
      <c r="E585" s="126"/>
      <c r="F585" s="126"/>
      <c r="G585" s="4"/>
    </row>
    <row r="586" spans="2:7" ht="15.75" customHeight="1" x14ac:dyDescent="0.25">
      <c r="B586" s="4"/>
      <c r="C586" s="4"/>
      <c r="D586" s="4"/>
      <c r="E586" s="126"/>
      <c r="F586" s="126"/>
      <c r="G586" s="4"/>
    </row>
    <row r="587" spans="2:7" ht="15.75" customHeight="1" x14ac:dyDescent="0.25">
      <c r="B587" s="4"/>
      <c r="C587" s="4"/>
      <c r="D587" s="4"/>
      <c r="E587" s="126"/>
      <c r="F587" s="126"/>
      <c r="G587" s="4"/>
    </row>
    <row r="588" spans="2:7" ht="15.75" customHeight="1" x14ac:dyDescent="0.25">
      <c r="B588" s="4"/>
      <c r="C588" s="4"/>
      <c r="D588" s="4"/>
      <c r="E588" s="126"/>
      <c r="F588" s="126"/>
      <c r="G588" s="4"/>
    </row>
    <row r="589" spans="2:7" ht="15.75" customHeight="1" x14ac:dyDescent="0.25">
      <c r="B589" s="4"/>
      <c r="C589" s="4"/>
      <c r="D589" s="4"/>
      <c r="E589" s="126"/>
      <c r="F589" s="126"/>
      <c r="G589" s="4"/>
    </row>
    <row r="590" spans="2:7" ht="15.75" customHeight="1" x14ac:dyDescent="0.25">
      <c r="B590" s="4"/>
      <c r="C590" s="4"/>
      <c r="D590" s="4"/>
      <c r="E590" s="126"/>
      <c r="F590" s="126"/>
      <c r="G590" s="4"/>
    </row>
    <row r="591" spans="2:7" ht="15.75" customHeight="1" x14ac:dyDescent="0.25">
      <c r="B591" s="4"/>
      <c r="C591" s="4"/>
      <c r="D591" s="4"/>
      <c r="E591" s="126"/>
      <c r="F591" s="126"/>
      <c r="G591" s="4"/>
    </row>
    <row r="592" spans="2:7" ht="15.75" customHeight="1" x14ac:dyDescent="0.25">
      <c r="B592" s="4"/>
      <c r="C592" s="4"/>
      <c r="D592" s="4"/>
      <c r="E592" s="126"/>
      <c r="F592" s="126"/>
      <c r="G592" s="4"/>
    </row>
    <row r="593" spans="2:7" ht="15.75" customHeight="1" x14ac:dyDescent="0.25">
      <c r="B593" s="4"/>
      <c r="C593" s="4"/>
      <c r="D593" s="4"/>
      <c r="E593" s="126"/>
      <c r="F593" s="126"/>
      <c r="G593" s="4"/>
    </row>
    <row r="594" spans="2:7" ht="15.75" customHeight="1" x14ac:dyDescent="0.25">
      <c r="B594" s="4"/>
      <c r="C594" s="4"/>
      <c r="D594" s="4"/>
      <c r="E594" s="126"/>
      <c r="F594" s="126"/>
      <c r="G594" s="4"/>
    </row>
    <row r="595" spans="2:7" ht="15.75" customHeight="1" x14ac:dyDescent="0.25">
      <c r="B595" s="4"/>
      <c r="C595" s="4"/>
      <c r="D595" s="4"/>
      <c r="E595" s="126"/>
      <c r="F595" s="126"/>
      <c r="G595" s="4"/>
    </row>
    <row r="596" spans="2:7" ht="15.75" customHeight="1" x14ac:dyDescent="0.25">
      <c r="B596" s="4"/>
      <c r="C596" s="4"/>
      <c r="D596" s="4"/>
      <c r="E596" s="126"/>
      <c r="F596" s="126"/>
      <c r="G596" s="4"/>
    </row>
    <row r="597" spans="2:7" ht="15.75" customHeight="1" x14ac:dyDescent="0.25">
      <c r="B597" s="4"/>
      <c r="C597" s="4"/>
      <c r="D597" s="4"/>
      <c r="E597" s="126"/>
      <c r="F597" s="126"/>
      <c r="G597" s="4"/>
    </row>
    <row r="598" spans="2:7" ht="15.75" customHeight="1" x14ac:dyDescent="0.25">
      <c r="B598" s="4"/>
      <c r="C598" s="4"/>
      <c r="D598" s="4"/>
      <c r="E598" s="126"/>
      <c r="F598" s="126"/>
      <c r="G598" s="4"/>
    </row>
    <row r="599" spans="2:7" ht="15.75" customHeight="1" x14ac:dyDescent="0.25">
      <c r="B599" s="4"/>
      <c r="C599" s="4"/>
      <c r="D599" s="4"/>
      <c r="E599" s="126"/>
      <c r="F599" s="126"/>
      <c r="G599" s="4"/>
    </row>
    <row r="600" spans="2:7" ht="15.75" customHeight="1" x14ac:dyDescent="0.25">
      <c r="B600" s="4"/>
      <c r="C600" s="4"/>
      <c r="D600" s="4"/>
      <c r="E600" s="126"/>
      <c r="F600" s="126"/>
      <c r="G600" s="4"/>
    </row>
    <row r="601" spans="2:7" ht="15.75" customHeight="1" x14ac:dyDescent="0.25">
      <c r="B601" s="4"/>
      <c r="C601" s="4"/>
      <c r="D601" s="4"/>
      <c r="E601" s="126"/>
      <c r="F601" s="126"/>
      <c r="G601" s="4"/>
    </row>
    <row r="602" spans="2:7" ht="15.75" customHeight="1" x14ac:dyDescent="0.25">
      <c r="B602" s="4"/>
      <c r="C602" s="4"/>
      <c r="D602" s="4"/>
      <c r="E602" s="126"/>
      <c r="F602" s="126"/>
      <c r="G602" s="4"/>
    </row>
    <row r="603" spans="2:7" ht="15.75" customHeight="1" x14ac:dyDescent="0.25">
      <c r="B603" s="4"/>
      <c r="C603" s="4"/>
      <c r="D603" s="4"/>
      <c r="E603" s="126"/>
      <c r="F603" s="126"/>
      <c r="G603" s="4"/>
    </row>
    <row r="604" spans="2:7" ht="15.75" customHeight="1" x14ac:dyDescent="0.25">
      <c r="B604" s="4"/>
      <c r="C604" s="4"/>
      <c r="D604" s="4"/>
      <c r="E604" s="126"/>
      <c r="F604" s="126"/>
      <c r="G604" s="4"/>
    </row>
    <row r="605" spans="2:7" ht="15.75" customHeight="1" x14ac:dyDescent="0.25">
      <c r="B605" s="4"/>
      <c r="C605" s="4"/>
      <c r="D605" s="4"/>
      <c r="E605" s="126"/>
      <c r="F605" s="126"/>
      <c r="G605" s="4"/>
    </row>
    <row r="606" spans="2:7" ht="15.75" customHeight="1" x14ac:dyDescent="0.25">
      <c r="B606" s="4"/>
      <c r="C606" s="4"/>
      <c r="D606" s="4"/>
      <c r="E606" s="126"/>
      <c r="F606" s="126"/>
      <c r="G606" s="4"/>
    </row>
    <row r="607" spans="2:7" ht="15.75" customHeight="1" x14ac:dyDescent="0.25">
      <c r="B607" s="4"/>
      <c r="C607" s="4"/>
      <c r="D607" s="4"/>
      <c r="E607" s="126"/>
      <c r="F607" s="126"/>
      <c r="G607" s="4"/>
    </row>
    <row r="608" spans="2:7" ht="15.75" customHeight="1" x14ac:dyDescent="0.25">
      <c r="B608" s="4"/>
      <c r="C608" s="4"/>
      <c r="D608" s="4"/>
      <c r="E608" s="126"/>
      <c r="F608" s="126"/>
      <c r="G608" s="4"/>
    </row>
    <row r="609" spans="2:7" ht="15.75" customHeight="1" x14ac:dyDescent="0.25">
      <c r="B609" s="4"/>
      <c r="C609" s="4"/>
      <c r="D609" s="4"/>
      <c r="E609" s="126"/>
      <c r="F609" s="126"/>
      <c r="G609" s="4"/>
    </row>
    <row r="610" spans="2:7" ht="15.75" customHeight="1" x14ac:dyDescent="0.25">
      <c r="B610" s="4"/>
      <c r="C610" s="4"/>
      <c r="D610" s="4"/>
      <c r="E610" s="126"/>
      <c r="F610" s="126"/>
      <c r="G610" s="4"/>
    </row>
    <row r="611" spans="2:7" ht="15.75" customHeight="1" x14ac:dyDescent="0.25">
      <c r="B611" s="4"/>
      <c r="C611" s="4"/>
      <c r="D611" s="4"/>
      <c r="E611" s="126"/>
      <c r="F611" s="126"/>
      <c r="G611" s="4"/>
    </row>
    <row r="612" spans="2:7" ht="15.75" customHeight="1" x14ac:dyDescent="0.25">
      <c r="B612" s="4"/>
      <c r="C612" s="4"/>
      <c r="D612" s="4"/>
      <c r="E612" s="126"/>
      <c r="F612" s="126"/>
      <c r="G612" s="4"/>
    </row>
    <row r="613" spans="2:7" ht="15.75" customHeight="1" x14ac:dyDescent="0.25">
      <c r="B613" s="4"/>
      <c r="C613" s="4"/>
      <c r="D613" s="4"/>
      <c r="E613" s="126"/>
      <c r="F613" s="126"/>
      <c r="G613" s="4"/>
    </row>
    <row r="614" spans="2:7" ht="15.75" customHeight="1" x14ac:dyDescent="0.25">
      <c r="B614" s="4"/>
      <c r="C614" s="4"/>
      <c r="D614" s="4"/>
      <c r="E614" s="126"/>
      <c r="F614" s="126"/>
      <c r="G614" s="4"/>
    </row>
    <row r="615" spans="2:7" ht="15.75" customHeight="1" x14ac:dyDescent="0.25">
      <c r="B615" s="4"/>
      <c r="C615" s="4"/>
      <c r="D615" s="4"/>
      <c r="E615" s="126"/>
      <c r="F615" s="126"/>
      <c r="G615" s="4"/>
    </row>
    <row r="616" spans="2:7" ht="15.75" customHeight="1" x14ac:dyDescent="0.25">
      <c r="B616" s="4"/>
      <c r="C616" s="4"/>
      <c r="D616" s="4"/>
      <c r="E616" s="126"/>
      <c r="F616" s="126"/>
      <c r="G616" s="4"/>
    </row>
    <row r="617" spans="2:7" ht="15.75" customHeight="1" x14ac:dyDescent="0.25">
      <c r="B617" s="4"/>
      <c r="C617" s="4"/>
      <c r="D617" s="4"/>
      <c r="E617" s="126"/>
      <c r="F617" s="126"/>
      <c r="G617" s="4"/>
    </row>
    <row r="618" spans="2:7" ht="15.75" customHeight="1" x14ac:dyDescent="0.25">
      <c r="B618" s="4"/>
      <c r="C618" s="4"/>
      <c r="D618" s="4"/>
      <c r="E618" s="126"/>
      <c r="F618" s="126"/>
      <c r="G618" s="4"/>
    </row>
    <row r="619" spans="2:7" ht="15.75" customHeight="1" x14ac:dyDescent="0.25">
      <c r="B619" s="4"/>
      <c r="C619" s="4"/>
      <c r="D619" s="4"/>
      <c r="E619" s="126"/>
      <c r="F619" s="126"/>
      <c r="G619" s="4"/>
    </row>
    <row r="620" spans="2:7" ht="15.75" customHeight="1" x14ac:dyDescent="0.25">
      <c r="B620" s="4"/>
      <c r="C620" s="4"/>
      <c r="D620" s="4"/>
      <c r="E620" s="126"/>
      <c r="F620" s="126"/>
      <c r="G620" s="4"/>
    </row>
    <row r="621" spans="2:7" ht="15.75" customHeight="1" x14ac:dyDescent="0.25">
      <c r="B621" s="4"/>
      <c r="C621" s="4"/>
      <c r="D621" s="4"/>
      <c r="E621" s="126"/>
      <c r="F621" s="126"/>
      <c r="G621" s="4"/>
    </row>
    <row r="622" spans="2:7" ht="15.75" customHeight="1" x14ac:dyDescent="0.25">
      <c r="B622" s="4"/>
      <c r="C622" s="4"/>
      <c r="D622" s="4"/>
      <c r="E622" s="126"/>
      <c r="F622" s="126"/>
      <c r="G622" s="4"/>
    </row>
    <row r="623" spans="2:7" ht="15.75" customHeight="1" x14ac:dyDescent="0.25">
      <c r="B623" s="4"/>
      <c r="C623" s="4"/>
      <c r="D623" s="4"/>
      <c r="E623" s="126"/>
      <c r="F623" s="126"/>
      <c r="G623" s="4"/>
    </row>
    <row r="624" spans="2:7" ht="15.75" customHeight="1" x14ac:dyDescent="0.25">
      <c r="B624" s="4"/>
      <c r="C624" s="4"/>
      <c r="D624" s="4"/>
      <c r="E624" s="126"/>
      <c r="F624" s="126"/>
      <c r="G624" s="4"/>
    </row>
    <row r="625" spans="2:7" ht="15.75" customHeight="1" x14ac:dyDescent="0.25">
      <c r="B625" s="4"/>
      <c r="C625" s="4"/>
      <c r="D625" s="4"/>
      <c r="E625" s="126"/>
      <c r="F625" s="126"/>
      <c r="G625" s="4"/>
    </row>
    <row r="626" spans="2:7" ht="15.75" customHeight="1" x14ac:dyDescent="0.25">
      <c r="B626" s="4"/>
      <c r="C626" s="4"/>
      <c r="D626" s="4"/>
      <c r="E626" s="126"/>
      <c r="F626" s="126"/>
      <c r="G626" s="4"/>
    </row>
    <row r="627" spans="2:7" ht="15.75" customHeight="1" x14ac:dyDescent="0.25">
      <c r="B627" s="4"/>
      <c r="C627" s="4"/>
      <c r="D627" s="4"/>
      <c r="E627" s="126"/>
      <c r="F627" s="126"/>
      <c r="G627" s="4"/>
    </row>
    <row r="628" spans="2:7" ht="15.75" customHeight="1" x14ac:dyDescent="0.25">
      <c r="B628" s="4"/>
      <c r="C628" s="4"/>
      <c r="D628" s="4"/>
      <c r="E628" s="126"/>
      <c r="F628" s="126"/>
      <c r="G628" s="4"/>
    </row>
    <row r="629" spans="2:7" ht="15.75" customHeight="1" x14ac:dyDescent="0.25">
      <c r="B629" s="4"/>
      <c r="C629" s="4"/>
      <c r="D629" s="4"/>
      <c r="E629" s="126"/>
      <c r="F629" s="126"/>
      <c r="G629" s="4"/>
    </row>
    <row r="630" spans="2:7" ht="15.75" customHeight="1" x14ac:dyDescent="0.25">
      <c r="B630" s="4"/>
      <c r="C630" s="4"/>
      <c r="D630" s="4"/>
      <c r="E630" s="126"/>
      <c r="F630" s="126"/>
      <c r="G630" s="4"/>
    </row>
    <row r="631" spans="2:7" ht="15.75" customHeight="1" x14ac:dyDescent="0.25">
      <c r="B631" s="4"/>
      <c r="C631" s="4"/>
      <c r="D631" s="4"/>
      <c r="E631" s="126"/>
      <c r="F631" s="126"/>
      <c r="G631" s="4"/>
    </row>
    <row r="632" spans="2:7" ht="15.75" customHeight="1" x14ac:dyDescent="0.25">
      <c r="B632" s="4"/>
      <c r="C632" s="4"/>
      <c r="D632" s="4"/>
      <c r="E632" s="126"/>
      <c r="F632" s="126"/>
      <c r="G632" s="4"/>
    </row>
    <row r="633" spans="2:7" ht="15.75" customHeight="1" x14ac:dyDescent="0.25">
      <c r="B633" s="4"/>
      <c r="C633" s="4"/>
      <c r="D633" s="4"/>
      <c r="E633" s="126"/>
      <c r="F633" s="126"/>
      <c r="G633" s="4"/>
    </row>
    <row r="634" spans="2:7" ht="15.75" customHeight="1" x14ac:dyDescent="0.25">
      <c r="B634" s="4"/>
      <c r="C634" s="4"/>
      <c r="D634" s="4"/>
      <c r="E634" s="126"/>
      <c r="F634" s="126"/>
      <c r="G634" s="4"/>
    </row>
    <row r="635" spans="2:7" ht="15.75" customHeight="1" x14ac:dyDescent="0.25">
      <c r="B635" s="4"/>
      <c r="C635" s="4"/>
      <c r="D635" s="4"/>
      <c r="E635" s="126"/>
      <c r="F635" s="126"/>
      <c r="G635" s="4"/>
    </row>
    <row r="636" spans="2:7" ht="15.75" customHeight="1" x14ac:dyDescent="0.25">
      <c r="B636" s="4"/>
      <c r="C636" s="4"/>
      <c r="D636" s="4"/>
      <c r="E636" s="126"/>
      <c r="F636" s="126"/>
      <c r="G636" s="4"/>
    </row>
    <row r="637" spans="2:7" ht="15.75" customHeight="1" x14ac:dyDescent="0.25">
      <c r="B637" s="4"/>
      <c r="C637" s="4"/>
      <c r="D637" s="4"/>
      <c r="E637" s="126"/>
      <c r="F637" s="126"/>
      <c r="G637" s="4"/>
    </row>
    <row r="638" spans="2:7" ht="15.75" customHeight="1" x14ac:dyDescent="0.25">
      <c r="B638" s="4"/>
      <c r="C638" s="4"/>
      <c r="D638" s="4"/>
      <c r="E638" s="126"/>
      <c r="F638" s="126"/>
      <c r="G638" s="4"/>
    </row>
    <row r="639" spans="2:7" ht="15.75" customHeight="1" x14ac:dyDescent="0.25">
      <c r="B639" s="4"/>
      <c r="C639" s="4"/>
      <c r="D639" s="4"/>
      <c r="E639" s="126"/>
      <c r="F639" s="126"/>
      <c r="G639" s="4"/>
    </row>
    <row r="640" spans="2:7" ht="15.75" customHeight="1" x14ac:dyDescent="0.25">
      <c r="B640" s="4"/>
      <c r="C640" s="4"/>
      <c r="D640" s="4"/>
      <c r="E640" s="126"/>
      <c r="F640" s="126"/>
      <c r="G640" s="4"/>
    </row>
    <row r="641" spans="2:7" ht="15.75" customHeight="1" x14ac:dyDescent="0.25">
      <c r="B641" s="4"/>
      <c r="C641" s="4"/>
      <c r="D641" s="4"/>
      <c r="E641" s="126"/>
      <c r="F641" s="126"/>
      <c r="G641" s="4"/>
    </row>
    <row r="642" spans="2:7" ht="15.75" customHeight="1" x14ac:dyDescent="0.25">
      <c r="B642" s="4"/>
      <c r="C642" s="4"/>
      <c r="D642" s="4"/>
      <c r="E642" s="126"/>
      <c r="F642" s="126"/>
      <c r="G642" s="4"/>
    </row>
    <row r="643" spans="2:7" ht="15.75" customHeight="1" x14ac:dyDescent="0.25">
      <c r="B643" s="4"/>
      <c r="C643" s="4"/>
      <c r="D643" s="4"/>
      <c r="E643" s="126"/>
      <c r="F643" s="126"/>
      <c r="G643" s="4"/>
    </row>
    <row r="644" spans="2:7" ht="15.75" customHeight="1" x14ac:dyDescent="0.25">
      <c r="B644" s="4"/>
      <c r="C644" s="4"/>
      <c r="D644" s="4"/>
      <c r="E644" s="126"/>
      <c r="F644" s="126"/>
      <c r="G644" s="4"/>
    </row>
    <row r="645" spans="2:7" ht="15.75" customHeight="1" x14ac:dyDescent="0.25">
      <c r="B645" s="4"/>
      <c r="C645" s="4"/>
      <c r="D645" s="4"/>
      <c r="E645" s="126"/>
      <c r="F645" s="126"/>
      <c r="G645" s="4"/>
    </row>
    <row r="646" spans="2:7" ht="15.75" customHeight="1" x14ac:dyDescent="0.25">
      <c r="B646" s="4"/>
      <c r="C646" s="4"/>
      <c r="D646" s="4"/>
      <c r="E646" s="126"/>
      <c r="F646" s="126"/>
      <c r="G646" s="4"/>
    </row>
    <row r="647" spans="2:7" ht="15.75" customHeight="1" x14ac:dyDescent="0.25">
      <c r="B647" s="4"/>
      <c r="C647" s="4"/>
      <c r="D647" s="4"/>
      <c r="E647" s="126"/>
      <c r="F647" s="126"/>
      <c r="G647" s="4"/>
    </row>
    <row r="648" spans="2:7" ht="15.75" customHeight="1" x14ac:dyDescent="0.25">
      <c r="B648" s="4"/>
      <c r="C648" s="4"/>
      <c r="D648" s="4"/>
      <c r="E648" s="126"/>
      <c r="F648" s="126"/>
      <c r="G648" s="4"/>
    </row>
    <row r="649" spans="2:7" ht="15.75" customHeight="1" x14ac:dyDescent="0.25">
      <c r="B649" s="4"/>
      <c r="C649" s="4"/>
      <c r="D649" s="4"/>
      <c r="E649" s="126"/>
      <c r="F649" s="126"/>
      <c r="G649" s="4"/>
    </row>
    <row r="650" spans="2:7" ht="15.75" customHeight="1" x14ac:dyDescent="0.25">
      <c r="B650" s="4"/>
      <c r="C650" s="4"/>
      <c r="D650" s="4"/>
      <c r="E650" s="126"/>
      <c r="F650" s="126"/>
      <c r="G650" s="4"/>
    </row>
    <row r="651" spans="2:7" ht="15.75" customHeight="1" x14ac:dyDescent="0.25">
      <c r="B651" s="4"/>
      <c r="C651" s="4"/>
      <c r="D651" s="4"/>
      <c r="E651" s="126"/>
      <c r="F651" s="126"/>
      <c r="G651" s="4"/>
    </row>
    <row r="652" spans="2:7" ht="15.75" customHeight="1" x14ac:dyDescent="0.25">
      <c r="B652" s="4"/>
      <c r="C652" s="4"/>
      <c r="D652" s="4"/>
      <c r="E652" s="126"/>
      <c r="F652" s="126"/>
      <c r="G652" s="4"/>
    </row>
    <row r="653" spans="2:7" ht="15.75" customHeight="1" x14ac:dyDescent="0.25">
      <c r="B653" s="4"/>
      <c r="C653" s="4"/>
      <c r="D653" s="4"/>
      <c r="E653" s="126"/>
      <c r="F653" s="126"/>
      <c r="G653" s="4"/>
    </row>
    <row r="654" spans="2:7" ht="15.75" customHeight="1" x14ac:dyDescent="0.25">
      <c r="B654" s="4"/>
      <c r="C654" s="4"/>
      <c r="D654" s="4"/>
      <c r="E654" s="126"/>
      <c r="F654" s="126"/>
      <c r="G654" s="4"/>
    </row>
    <row r="655" spans="2:7" ht="15.75" customHeight="1" x14ac:dyDescent="0.25">
      <c r="B655" s="4"/>
      <c r="C655" s="4"/>
      <c r="D655" s="4"/>
      <c r="E655" s="126"/>
      <c r="F655" s="126"/>
      <c r="G655" s="4"/>
    </row>
    <row r="656" spans="2:7" ht="15.75" customHeight="1" x14ac:dyDescent="0.25">
      <c r="B656" s="4"/>
      <c r="C656" s="4"/>
      <c r="D656" s="4"/>
      <c r="E656" s="126"/>
      <c r="F656" s="126"/>
      <c r="G656" s="4"/>
    </row>
    <row r="657" spans="2:7" ht="15.75" customHeight="1" x14ac:dyDescent="0.25">
      <c r="B657" s="4"/>
      <c r="C657" s="4"/>
      <c r="D657" s="4"/>
      <c r="E657" s="126"/>
      <c r="F657" s="126"/>
      <c r="G657" s="4"/>
    </row>
    <row r="658" spans="2:7" ht="15.75" customHeight="1" x14ac:dyDescent="0.25">
      <c r="B658" s="4"/>
      <c r="C658" s="4"/>
      <c r="D658" s="4"/>
      <c r="E658" s="126"/>
      <c r="F658" s="126"/>
      <c r="G658" s="4"/>
    </row>
    <row r="659" spans="2:7" ht="15.75" customHeight="1" x14ac:dyDescent="0.25">
      <c r="B659" s="4"/>
      <c r="C659" s="4"/>
      <c r="D659" s="4"/>
      <c r="E659" s="126"/>
      <c r="F659" s="126"/>
      <c r="G659" s="4"/>
    </row>
    <row r="660" spans="2:7" ht="15.75" customHeight="1" x14ac:dyDescent="0.25">
      <c r="B660" s="4"/>
      <c r="C660" s="4"/>
      <c r="D660" s="4"/>
      <c r="E660" s="126"/>
      <c r="F660" s="126"/>
      <c r="G660" s="4"/>
    </row>
    <row r="661" spans="2:7" ht="15.75" customHeight="1" x14ac:dyDescent="0.25">
      <c r="B661" s="4"/>
      <c r="C661" s="4"/>
      <c r="D661" s="4"/>
      <c r="E661" s="126"/>
      <c r="F661" s="126"/>
      <c r="G661" s="4"/>
    </row>
    <row r="662" spans="2:7" ht="15.75" customHeight="1" x14ac:dyDescent="0.25">
      <c r="B662" s="4"/>
      <c r="C662" s="4"/>
      <c r="D662" s="4"/>
      <c r="E662" s="126"/>
      <c r="F662" s="126"/>
      <c r="G662" s="4"/>
    </row>
    <row r="663" spans="2:7" ht="15.75" customHeight="1" x14ac:dyDescent="0.25">
      <c r="B663" s="4"/>
      <c r="C663" s="4"/>
      <c r="D663" s="4"/>
      <c r="E663" s="126"/>
      <c r="F663" s="126"/>
      <c r="G663" s="4"/>
    </row>
    <row r="664" spans="2:7" ht="15.75" customHeight="1" x14ac:dyDescent="0.25">
      <c r="B664" s="4"/>
      <c r="C664" s="4"/>
      <c r="D664" s="4"/>
      <c r="E664" s="126"/>
      <c r="F664" s="126"/>
      <c r="G664" s="4"/>
    </row>
    <row r="665" spans="2:7" ht="15.75" customHeight="1" x14ac:dyDescent="0.25">
      <c r="B665" s="4"/>
      <c r="C665" s="4"/>
      <c r="D665" s="4"/>
      <c r="E665" s="126"/>
      <c r="F665" s="126"/>
      <c r="G665" s="4"/>
    </row>
    <row r="666" spans="2:7" ht="15.75" customHeight="1" x14ac:dyDescent="0.25">
      <c r="B666" s="4"/>
      <c r="C666" s="4"/>
      <c r="D666" s="4"/>
      <c r="E666" s="126"/>
      <c r="F666" s="126"/>
      <c r="G666" s="4"/>
    </row>
    <row r="667" spans="2:7" ht="15.75" customHeight="1" x14ac:dyDescent="0.25">
      <c r="B667" s="4"/>
      <c r="C667" s="4"/>
      <c r="D667" s="4"/>
      <c r="E667" s="126"/>
      <c r="F667" s="126"/>
      <c r="G667" s="4"/>
    </row>
    <row r="668" spans="2:7" ht="15.75" customHeight="1" x14ac:dyDescent="0.25">
      <c r="B668" s="4"/>
      <c r="C668" s="4"/>
      <c r="D668" s="4"/>
      <c r="E668" s="126"/>
      <c r="F668" s="126"/>
      <c r="G668" s="4"/>
    </row>
    <row r="669" spans="2:7" ht="15.75" customHeight="1" x14ac:dyDescent="0.25">
      <c r="B669" s="4"/>
      <c r="C669" s="4"/>
      <c r="D669" s="4"/>
      <c r="E669" s="126"/>
      <c r="F669" s="126"/>
      <c r="G669" s="4"/>
    </row>
    <row r="670" spans="2:7" ht="15.75" customHeight="1" x14ac:dyDescent="0.25">
      <c r="B670" s="4"/>
      <c r="C670" s="4"/>
      <c r="D670" s="4"/>
      <c r="E670" s="126"/>
      <c r="F670" s="126"/>
      <c r="G670" s="4"/>
    </row>
    <row r="671" spans="2:7" ht="15.75" customHeight="1" x14ac:dyDescent="0.25">
      <c r="B671" s="4"/>
      <c r="C671" s="4"/>
      <c r="D671" s="4"/>
      <c r="E671" s="126"/>
      <c r="F671" s="126"/>
      <c r="G671" s="4"/>
    </row>
    <row r="672" spans="2:7" ht="15.75" customHeight="1" x14ac:dyDescent="0.25">
      <c r="B672" s="4"/>
      <c r="C672" s="4"/>
      <c r="D672" s="4"/>
      <c r="E672" s="126"/>
      <c r="F672" s="126"/>
      <c r="G672" s="4"/>
    </row>
    <row r="673" spans="2:7" ht="15.75" customHeight="1" x14ac:dyDescent="0.25">
      <c r="B673" s="4"/>
      <c r="C673" s="4"/>
      <c r="D673" s="4"/>
      <c r="E673" s="126"/>
      <c r="F673" s="126"/>
      <c r="G673" s="4"/>
    </row>
    <row r="674" spans="2:7" ht="15.75" customHeight="1" x14ac:dyDescent="0.25">
      <c r="B674" s="4"/>
      <c r="C674" s="4"/>
      <c r="D674" s="4"/>
      <c r="E674" s="126"/>
      <c r="F674" s="126"/>
      <c r="G674" s="4"/>
    </row>
    <row r="675" spans="2:7" ht="15.75" customHeight="1" x14ac:dyDescent="0.25">
      <c r="B675" s="4"/>
      <c r="C675" s="4"/>
      <c r="D675" s="4"/>
      <c r="E675" s="126"/>
      <c r="F675" s="126"/>
      <c r="G675" s="4"/>
    </row>
    <row r="676" spans="2:7" ht="15.75" customHeight="1" x14ac:dyDescent="0.25">
      <c r="B676" s="4"/>
      <c r="C676" s="4"/>
      <c r="D676" s="4"/>
      <c r="E676" s="126"/>
      <c r="F676" s="126"/>
      <c r="G676" s="4"/>
    </row>
    <row r="677" spans="2:7" ht="15.75" customHeight="1" x14ac:dyDescent="0.25">
      <c r="B677" s="4"/>
      <c r="C677" s="4"/>
      <c r="D677" s="4"/>
      <c r="E677" s="126"/>
      <c r="F677" s="126"/>
      <c r="G677" s="4"/>
    </row>
    <row r="678" spans="2:7" ht="15.75" customHeight="1" x14ac:dyDescent="0.25">
      <c r="B678" s="4"/>
      <c r="C678" s="4"/>
      <c r="D678" s="4"/>
      <c r="E678" s="126"/>
      <c r="F678" s="126"/>
      <c r="G678" s="4"/>
    </row>
    <row r="679" spans="2:7" ht="15.75" customHeight="1" x14ac:dyDescent="0.25">
      <c r="B679" s="4"/>
      <c r="C679" s="4"/>
      <c r="D679" s="4"/>
      <c r="E679" s="126"/>
      <c r="F679" s="126"/>
      <c r="G679" s="4"/>
    </row>
    <row r="680" spans="2:7" ht="15.75" customHeight="1" x14ac:dyDescent="0.25">
      <c r="B680" s="4"/>
      <c r="C680" s="4"/>
      <c r="D680" s="4"/>
      <c r="E680" s="126"/>
      <c r="F680" s="126"/>
      <c r="G680" s="4"/>
    </row>
    <row r="681" spans="2:7" ht="15.75" customHeight="1" x14ac:dyDescent="0.25">
      <c r="B681" s="4"/>
      <c r="C681" s="4"/>
      <c r="D681" s="4"/>
      <c r="E681" s="126"/>
      <c r="F681" s="126"/>
      <c r="G681" s="4"/>
    </row>
    <row r="682" spans="2:7" ht="15.75" customHeight="1" x14ac:dyDescent="0.25">
      <c r="B682" s="4"/>
      <c r="C682" s="4"/>
      <c r="D682" s="4"/>
      <c r="E682" s="126"/>
      <c r="F682" s="126"/>
      <c r="G682" s="4"/>
    </row>
    <row r="683" spans="2:7" ht="15.75" customHeight="1" x14ac:dyDescent="0.25">
      <c r="B683" s="4"/>
      <c r="C683" s="4"/>
      <c r="D683" s="4"/>
      <c r="E683" s="126"/>
      <c r="F683" s="126"/>
      <c r="G683" s="4"/>
    </row>
    <row r="684" spans="2:7" ht="15.75" customHeight="1" x14ac:dyDescent="0.25">
      <c r="B684" s="4"/>
      <c r="C684" s="4"/>
      <c r="D684" s="4"/>
      <c r="E684" s="126"/>
      <c r="F684" s="126"/>
      <c r="G684" s="4"/>
    </row>
    <row r="685" spans="2:7" ht="15.75" customHeight="1" x14ac:dyDescent="0.25">
      <c r="B685" s="4"/>
      <c r="C685" s="4"/>
      <c r="D685" s="4"/>
      <c r="E685" s="126"/>
      <c r="F685" s="126"/>
      <c r="G685" s="4"/>
    </row>
    <row r="686" spans="2:7" ht="15.75" customHeight="1" x14ac:dyDescent="0.25">
      <c r="B686" s="4"/>
      <c r="C686" s="4"/>
      <c r="D686" s="4"/>
      <c r="E686" s="126"/>
      <c r="F686" s="126"/>
      <c r="G686" s="4"/>
    </row>
    <row r="687" spans="2:7" ht="15.75" customHeight="1" x14ac:dyDescent="0.25">
      <c r="B687" s="4"/>
      <c r="C687" s="4"/>
      <c r="D687" s="4"/>
      <c r="E687" s="126"/>
      <c r="F687" s="126"/>
      <c r="G687" s="4"/>
    </row>
    <row r="688" spans="2:7" ht="15.75" customHeight="1" x14ac:dyDescent="0.25">
      <c r="B688" s="4"/>
      <c r="C688" s="4"/>
      <c r="D688" s="4"/>
      <c r="E688" s="126"/>
      <c r="F688" s="126"/>
      <c r="G688" s="4"/>
    </row>
    <row r="689" spans="2:7" ht="15.75" customHeight="1" x14ac:dyDescent="0.25">
      <c r="B689" s="4"/>
      <c r="C689" s="4"/>
      <c r="D689" s="4"/>
      <c r="E689" s="126"/>
      <c r="F689" s="126"/>
      <c r="G689" s="4"/>
    </row>
    <row r="690" spans="2:7" ht="15.75" customHeight="1" x14ac:dyDescent="0.25">
      <c r="B690" s="4"/>
      <c r="C690" s="4"/>
      <c r="D690" s="4"/>
      <c r="E690" s="126"/>
      <c r="F690" s="126"/>
      <c r="G690" s="4"/>
    </row>
    <row r="691" spans="2:7" ht="15.75" customHeight="1" x14ac:dyDescent="0.25">
      <c r="B691" s="4"/>
      <c r="C691" s="4"/>
      <c r="D691" s="4"/>
      <c r="E691" s="126"/>
      <c r="F691" s="126"/>
      <c r="G691" s="4"/>
    </row>
    <row r="692" spans="2:7" ht="15.75" customHeight="1" x14ac:dyDescent="0.25">
      <c r="B692" s="4"/>
      <c r="C692" s="4"/>
      <c r="D692" s="4"/>
      <c r="E692" s="126"/>
      <c r="F692" s="126"/>
      <c r="G692" s="4"/>
    </row>
    <row r="693" spans="2:7" ht="15.75" customHeight="1" x14ac:dyDescent="0.25">
      <c r="B693" s="4"/>
      <c r="C693" s="4"/>
      <c r="D693" s="4"/>
      <c r="E693" s="126"/>
      <c r="F693" s="126"/>
      <c r="G693" s="4"/>
    </row>
    <row r="694" spans="2:7" ht="15.75" customHeight="1" x14ac:dyDescent="0.25">
      <c r="B694" s="4"/>
      <c r="C694" s="4"/>
      <c r="D694" s="4"/>
      <c r="E694" s="126"/>
      <c r="F694" s="126"/>
      <c r="G694" s="4"/>
    </row>
    <row r="695" spans="2:7" ht="15.75" customHeight="1" x14ac:dyDescent="0.25">
      <c r="B695" s="4"/>
      <c r="C695" s="4"/>
      <c r="D695" s="4"/>
      <c r="E695" s="126"/>
      <c r="F695" s="126"/>
      <c r="G695" s="4"/>
    </row>
    <row r="696" spans="2:7" ht="15.75" customHeight="1" x14ac:dyDescent="0.25">
      <c r="B696" s="4"/>
      <c r="C696" s="4"/>
      <c r="D696" s="4"/>
      <c r="E696" s="126"/>
      <c r="F696" s="126"/>
      <c r="G696" s="4"/>
    </row>
    <row r="697" spans="2:7" ht="15.75" customHeight="1" x14ac:dyDescent="0.25">
      <c r="B697" s="4"/>
      <c r="C697" s="4"/>
      <c r="D697" s="4"/>
      <c r="E697" s="126"/>
      <c r="F697" s="126"/>
      <c r="G697" s="4"/>
    </row>
    <row r="698" spans="2:7" ht="15.75" customHeight="1" x14ac:dyDescent="0.25">
      <c r="B698" s="4"/>
      <c r="C698" s="4"/>
      <c r="D698" s="4"/>
      <c r="E698" s="126"/>
      <c r="F698" s="126"/>
      <c r="G698" s="4"/>
    </row>
    <row r="699" spans="2:7" ht="15.75" customHeight="1" x14ac:dyDescent="0.25">
      <c r="B699" s="4"/>
      <c r="C699" s="4"/>
      <c r="D699" s="4"/>
      <c r="E699" s="126"/>
      <c r="F699" s="126"/>
      <c r="G699" s="4"/>
    </row>
    <row r="700" spans="2:7" ht="15.75" customHeight="1" x14ac:dyDescent="0.25">
      <c r="B700" s="4"/>
      <c r="C700" s="4"/>
      <c r="D700" s="4"/>
      <c r="E700" s="126"/>
      <c r="F700" s="126"/>
      <c r="G700" s="4"/>
    </row>
    <row r="701" spans="2:7" ht="15.75" customHeight="1" x14ac:dyDescent="0.25">
      <c r="B701" s="4"/>
      <c r="C701" s="4"/>
      <c r="D701" s="4"/>
      <c r="E701" s="126"/>
      <c r="F701" s="126"/>
      <c r="G701" s="4"/>
    </row>
    <row r="702" spans="2:7" ht="15.75" customHeight="1" x14ac:dyDescent="0.25">
      <c r="B702" s="4"/>
      <c r="C702" s="4"/>
      <c r="D702" s="4"/>
      <c r="E702" s="126"/>
      <c r="F702" s="126"/>
      <c r="G702" s="4"/>
    </row>
    <row r="703" spans="2:7" ht="15.75" customHeight="1" x14ac:dyDescent="0.25">
      <c r="B703" s="4"/>
      <c r="C703" s="4"/>
      <c r="D703" s="4"/>
      <c r="E703" s="126"/>
      <c r="F703" s="126"/>
      <c r="G703" s="4"/>
    </row>
    <row r="704" spans="2:7" ht="15.75" customHeight="1" x14ac:dyDescent="0.25">
      <c r="B704" s="4"/>
      <c r="C704" s="4"/>
      <c r="D704" s="4"/>
      <c r="E704" s="126"/>
      <c r="F704" s="126"/>
      <c r="G704" s="4"/>
    </row>
    <row r="705" spans="2:7" ht="15.75" customHeight="1" x14ac:dyDescent="0.25">
      <c r="B705" s="4"/>
      <c r="C705" s="4"/>
      <c r="D705" s="4"/>
      <c r="E705" s="126"/>
      <c r="F705" s="126"/>
      <c r="G705" s="4"/>
    </row>
    <row r="706" spans="2:7" ht="15.75" customHeight="1" x14ac:dyDescent="0.25">
      <c r="B706" s="4"/>
      <c r="C706" s="4"/>
      <c r="D706" s="4"/>
      <c r="E706" s="126"/>
      <c r="F706" s="126"/>
      <c r="G706" s="4"/>
    </row>
    <row r="707" spans="2:7" ht="15.75" customHeight="1" x14ac:dyDescent="0.25">
      <c r="B707" s="4"/>
      <c r="C707" s="4"/>
      <c r="D707" s="4"/>
      <c r="E707" s="126"/>
      <c r="F707" s="126"/>
      <c r="G707" s="4"/>
    </row>
    <row r="708" spans="2:7" ht="15.75" customHeight="1" x14ac:dyDescent="0.25">
      <c r="B708" s="4"/>
      <c r="C708" s="4"/>
      <c r="D708" s="4"/>
      <c r="E708" s="126"/>
      <c r="F708" s="126"/>
      <c r="G708" s="4"/>
    </row>
    <row r="709" spans="2:7" ht="15.75" customHeight="1" x14ac:dyDescent="0.25">
      <c r="B709" s="4"/>
      <c r="C709" s="4"/>
      <c r="D709" s="4"/>
      <c r="E709" s="126"/>
      <c r="F709" s="126"/>
      <c r="G709" s="4"/>
    </row>
    <row r="710" spans="2:7" ht="15.75" customHeight="1" x14ac:dyDescent="0.25">
      <c r="B710" s="4"/>
      <c r="C710" s="4"/>
      <c r="D710" s="4"/>
      <c r="E710" s="126"/>
      <c r="F710" s="126"/>
      <c r="G710" s="4"/>
    </row>
    <row r="711" spans="2:7" ht="15.75" customHeight="1" x14ac:dyDescent="0.25">
      <c r="B711" s="4"/>
      <c r="C711" s="4"/>
      <c r="D711" s="4"/>
      <c r="E711" s="126"/>
      <c r="F711" s="126"/>
      <c r="G711" s="4"/>
    </row>
    <row r="712" spans="2:7" ht="15.75" customHeight="1" x14ac:dyDescent="0.25">
      <c r="B712" s="4"/>
      <c r="C712" s="4"/>
      <c r="D712" s="4"/>
      <c r="E712" s="126"/>
      <c r="F712" s="126"/>
      <c r="G712" s="4"/>
    </row>
    <row r="713" spans="2:7" ht="15.75" customHeight="1" x14ac:dyDescent="0.25">
      <c r="B713" s="4"/>
      <c r="C713" s="4"/>
      <c r="D713" s="4"/>
      <c r="E713" s="126"/>
      <c r="F713" s="126"/>
      <c r="G713" s="4"/>
    </row>
    <row r="714" spans="2:7" ht="15.75" customHeight="1" x14ac:dyDescent="0.25">
      <c r="B714" s="4"/>
      <c r="C714" s="4"/>
      <c r="D714" s="4"/>
      <c r="E714" s="126"/>
      <c r="F714" s="126"/>
      <c r="G714" s="4"/>
    </row>
    <row r="715" spans="2:7" ht="15.75" customHeight="1" x14ac:dyDescent="0.25">
      <c r="B715" s="4"/>
      <c r="C715" s="4"/>
      <c r="D715" s="4"/>
      <c r="E715" s="126"/>
      <c r="F715" s="126"/>
      <c r="G715" s="4"/>
    </row>
    <row r="716" spans="2:7" ht="15.75" customHeight="1" x14ac:dyDescent="0.25">
      <c r="B716" s="4"/>
      <c r="C716" s="4"/>
      <c r="D716" s="4"/>
      <c r="E716" s="126"/>
      <c r="F716" s="126"/>
      <c r="G716" s="4"/>
    </row>
    <row r="717" spans="2:7" ht="15.75" customHeight="1" x14ac:dyDescent="0.25">
      <c r="B717" s="4"/>
      <c r="C717" s="4"/>
      <c r="D717" s="4"/>
      <c r="E717" s="126"/>
      <c r="F717" s="126"/>
      <c r="G717" s="4"/>
    </row>
    <row r="718" spans="2:7" ht="15.75" customHeight="1" x14ac:dyDescent="0.25">
      <c r="B718" s="4"/>
      <c r="C718" s="4"/>
      <c r="D718" s="4"/>
      <c r="E718" s="126"/>
      <c r="F718" s="126"/>
      <c r="G718" s="4"/>
    </row>
    <row r="719" spans="2:7" ht="15.75" customHeight="1" x14ac:dyDescent="0.25">
      <c r="B719" s="4"/>
      <c r="C719" s="4"/>
      <c r="D719" s="4"/>
      <c r="E719" s="126"/>
      <c r="F719" s="126"/>
      <c r="G719" s="4"/>
    </row>
    <row r="720" spans="2:7" ht="15.75" customHeight="1" x14ac:dyDescent="0.25">
      <c r="B720" s="4"/>
      <c r="C720" s="4"/>
      <c r="D720" s="4"/>
      <c r="E720" s="126"/>
      <c r="F720" s="126"/>
      <c r="G720" s="4"/>
    </row>
    <row r="721" spans="2:7" ht="15.75" customHeight="1" x14ac:dyDescent="0.25">
      <c r="B721" s="4"/>
      <c r="C721" s="4"/>
      <c r="D721" s="4"/>
      <c r="E721" s="126"/>
      <c r="F721" s="126"/>
      <c r="G721" s="4"/>
    </row>
    <row r="722" spans="2:7" ht="15.75" customHeight="1" x14ac:dyDescent="0.25">
      <c r="B722" s="4"/>
      <c r="C722" s="4"/>
      <c r="D722" s="4"/>
      <c r="E722" s="126"/>
      <c r="F722" s="126"/>
      <c r="G722" s="4"/>
    </row>
    <row r="723" spans="2:7" ht="15.75" customHeight="1" x14ac:dyDescent="0.25">
      <c r="B723" s="4"/>
      <c r="C723" s="4"/>
      <c r="D723" s="4"/>
      <c r="E723" s="126"/>
      <c r="F723" s="126"/>
      <c r="G723" s="4"/>
    </row>
    <row r="724" spans="2:7" ht="15.75" customHeight="1" x14ac:dyDescent="0.25">
      <c r="B724" s="4"/>
      <c r="C724" s="4"/>
      <c r="D724" s="4"/>
      <c r="E724" s="126"/>
      <c r="F724" s="126"/>
      <c r="G724" s="4"/>
    </row>
    <row r="725" spans="2:7" ht="15.75" customHeight="1" x14ac:dyDescent="0.25">
      <c r="B725" s="4"/>
      <c r="C725" s="4"/>
      <c r="D725" s="4"/>
      <c r="E725" s="126"/>
      <c r="F725" s="126"/>
      <c r="G725" s="4"/>
    </row>
    <row r="726" spans="2:7" ht="15.75" customHeight="1" x14ac:dyDescent="0.25">
      <c r="B726" s="4"/>
      <c r="C726" s="4"/>
      <c r="D726" s="4"/>
      <c r="E726" s="126"/>
      <c r="F726" s="126"/>
      <c r="G726" s="4"/>
    </row>
    <row r="727" spans="2:7" ht="15.75" customHeight="1" x14ac:dyDescent="0.25">
      <c r="B727" s="4"/>
      <c r="C727" s="4"/>
      <c r="D727" s="4"/>
      <c r="E727" s="126"/>
      <c r="F727" s="126"/>
      <c r="G727" s="4"/>
    </row>
    <row r="728" spans="2:7" ht="15.75" customHeight="1" x14ac:dyDescent="0.25">
      <c r="B728" s="4"/>
      <c r="C728" s="4"/>
      <c r="D728" s="4"/>
      <c r="E728" s="126"/>
      <c r="F728" s="126"/>
      <c r="G728" s="4"/>
    </row>
    <row r="729" spans="2:7" ht="15.75" customHeight="1" x14ac:dyDescent="0.25">
      <c r="B729" s="4"/>
      <c r="C729" s="4"/>
      <c r="D729" s="4"/>
      <c r="E729" s="126"/>
      <c r="F729" s="126"/>
      <c r="G729" s="4"/>
    </row>
    <row r="730" spans="2:7" ht="15.75" customHeight="1" x14ac:dyDescent="0.25">
      <c r="B730" s="4"/>
      <c r="C730" s="4"/>
      <c r="D730" s="4"/>
      <c r="E730" s="126"/>
      <c r="F730" s="126"/>
      <c r="G730" s="4"/>
    </row>
    <row r="731" spans="2:7" ht="15.75" customHeight="1" x14ac:dyDescent="0.25">
      <c r="B731" s="4"/>
      <c r="C731" s="4"/>
      <c r="D731" s="4"/>
      <c r="E731" s="126"/>
      <c r="F731" s="126"/>
      <c r="G731" s="4"/>
    </row>
    <row r="732" spans="2:7" ht="15.75" customHeight="1" x14ac:dyDescent="0.25">
      <c r="B732" s="4"/>
      <c r="C732" s="4"/>
      <c r="D732" s="4"/>
      <c r="E732" s="126"/>
      <c r="F732" s="126"/>
      <c r="G732" s="4"/>
    </row>
    <row r="733" spans="2:7" ht="15.75" customHeight="1" x14ac:dyDescent="0.25">
      <c r="B733" s="4"/>
      <c r="C733" s="4"/>
      <c r="D733" s="4"/>
      <c r="E733" s="126"/>
      <c r="F733" s="126"/>
      <c r="G733" s="4"/>
    </row>
    <row r="734" spans="2:7" ht="15.75" customHeight="1" x14ac:dyDescent="0.25">
      <c r="B734" s="4"/>
      <c r="C734" s="4"/>
      <c r="D734" s="4"/>
      <c r="E734" s="126"/>
      <c r="F734" s="126"/>
      <c r="G734" s="4"/>
    </row>
    <row r="735" spans="2:7" ht="15.75" customHeight="1" x14ac:dyDescent="0.25">
      <c r="B735" s="4"/>
      <c r="C735" s="4"/>
      <c r="D735" s="4"/>
      <c r="E735" s="126"/>
      <c r="F735" s="126"/>
      <c r="G735" s="4"/>
    </row>
    <row r="736" spans="2:7" ht="15.75" customHeight="1" x14ac:dyDescent="0.25">
      <c r="B736" s="4"/>
      <c r="C736" s="4"/>
      <c r="D736" s="4"/>
      <c r="E736" s="126"/>
      <c r="F736" s="126"/>
      <c r="G736" s="4"/>
    </row>
    <row r="737" spans="2:7" ht="15.75" customHeight="1" x14ac:dyDescent="0.25">
      <c r="B737" s="4"/>
      <c r="C737" s="4"/>
      <c r="D737" s="4"/>
      <c r="E737" s="126"/>
      <c r="F737" s="126"/>
      <c r="G737" s="4"/>
    </row>
    <row r="738" spans="2:7" ht="15.75" customHeight="1" x14ac:dyDescent="0.25">
      <c r="B738" s="4"/>
      <c r="C738" s="4"/>
      <c r="D738" s="4"/>
      <c r="E738" s="126"/>
      <c r="F738" s="126"/>
      <c r="G738" s="4"/>
    </row>
    <row r="739" spans="2:7" ht="15.75" customHeight="1" x14ac:dyDescent="0.25">
      <c r="B739" s="4"/>
      <c r="C739" s="4"/>
      <c r="D739" s="4"/>
      <c r="E739" s="126"/>
      <c r="F739" s="126"/>
      <c r="G739" s="4"/>
    </row>
    <row r="740" spans="2:7" ht="15.75" customHeight="1" x14ac:dyDescent="0.25">
      <c r="B740" s="4"/>
      <c r="C740" s="4"/>
      <c r="D740" s="4"/>
      <c r="E740" s="126"/>
      <c r="F740" s="126"/>
      <c r="G740" s="4"/>
    </row>
    <row r="741" spans="2:7" ht="15.75" customHeight="1" x14ac:dyDescent="0.25">
      <c r="B741" s="4"/>
      <c r="C741" s="4"/>
      <c r="D741" s="4"/>
      <c r="E741" s="126"/>
      <c r="F741" s="126"/>
      <c r="G741" s="4"/>
    </row>
    <row r="742" spans="2:7" ht="15.75" customHeight="1" x14ac:dyDescent="0.25">
      <c r="B742" s="4"/>
      <c r="C742" s="4"/>
      <c r="D742" s="4"/>
      <c r="E742" s="126"/>
      <c r="F742" s="126"/>
      <c r="G742" s="4"/>
    </row>
    <row r="743" spans="2:7" ht="15.75" customHeight="1" x14ac:dyDescent="0.25">
      <c r="B743" s="4"/>
      <c r="C743" s="4"/>
      <c r="D743" s="4"/>
      <c r="E743" s="126"/>
      <c r="F743" s="126"/>
      <c r="G743" s="4"/>
    </row>
    <row r="744" spans="2:7" ht="15.75" customHeight="1" x14ac:dyDescent="0.25">
      <c r="B744" s="4"/>
      <c r="C744" s="4"/>
      <c r="D744" s="4"/>
      <c r="E744" s="126"/>
      <c r="F744" s="126"/>
      <c r="G744" s="4"/>
    </row>
    <row r="745" spans="2:7" ht="15.75" customHeight="1" x14ac:dyDescent="0.25">
      <c r="B745" s="4"/>
      <c r="C745" s="4"/>
      <c r="D745" s="4"/>
      <c r="E745" s="126"/>
      <c r="F745" s="126"/>
      <c r="G745" s="4"/>
    </row>
    <row r="746" spans="2:7" ht="15.75" customHeight="1" x14ac:dyDescent="0.25">
      <c r="B746" s="4"/>
      <c r="C746" s="4"/>
      <c r="D746" s="4"/>
      <c r="E746" s="126"/>
      <c r="F746" s="126"/>
      <c r="G746" s="4"/>
    </row>
    <row r="747" spans="2:7" ht="15.75" customHeight="1" x14ac:dyDescent="0.25">
      <c r="B747" s="4"/>
      <c r="C747" s="4"/>
      <c r="D747" s="4"/>
      <c r="E747" s="126"/>
      <c r="F747" s="126"/>
      <c r="G747" s="4"/>
    </row>
    <row r="748" spans="2:7" ht="15.75" customHeight="1" x14ac:dyDescent="0.25">
      <c r="B748" s="4"/>
      <c r="C748" s="4"/>
      <c r="D748" s="4"/>
      <c r="E748" s="126"/>
      <c r="F748" s="126"/>
      <c r="G748" s="4"/>
    </row>
    <row r="749" spans="2:7" ht="15.75" customHeight="1" x14ac:dyDescent="0.25">
      <c r="B749" s="4"/>
      <c r="C749" s="4"/>
      <c r="D749" s="4"/>
      <c r="E749" s="126"/>
      <c r="F749" s="126"/>
      <c r="G749" s="4"/>
    </row>
    <row r="750" spans="2:7" ht="15.75" customHeight="1" x14ac:dyDescent="0.25">
      <c r="B750" s="4"/>
      <c r="C750" s="4"/>
      <c r="D750" s="4"/>
      <c r="E750" s="126"/>
      <c r="F750" s="126"/>
      <c r="G750" s="4"/>
    </row>
    <row r="751" spans="2:7" ht="15.75" customHeight="1" x14ac:dyDescent="0.25">
      <c r="B751" s="4"/>
      <c r="C751" s="4"/>
      <c r="D751" s="4"/>
      <c r="E751" s="126"/>
      <c r="F751" s="126"/>
      <c r="G751" s="4"/>
    </row>
    <row r="752" spans="2:7" ht="15.75" customHeight="1" x14ac:dyDescent="0.25">
      <c r="B752" s="4"/>
      <c r="C752" s="4"/>
      <c r="D752" s="4"/>
      <c r="E752" s="126"/>
      <c r="F752" s="126"/>
      <c r="G752" s="4"/>
    </row>
    <row r="753" spans="2:7" ht="15.75" customHeight="1" x14ac:dyDescent="0.25">
      <c r="B753" s="4"/>
      <c r="C753" s="4"/>
      <c r="D753" s="4"/>
      <c r="E753" s="126"/>
      <c r="F753" s="126"/>
      <c r="G753" s="4"/>
    </row>
    <row r="754" spans="2:7" ht="15.75" customHeight="1" x14ac:dyDescent="0.25">
      <c r="B754" s="4"/>
      <c r="C754" s="4"/>
      <c r="D754" s="4"/>
      <c r="E754" s="126"/>
      <c r="F754" s="126"/>
      <c r="G754" s="4"/>
    </row>
    <row r="755" spans="2:7" ht="15.75" customHeight="1" x14ac:dyDescent="0.25">
      <c r="B755" s="4"/>
      <c r="C755" s="4"/>
      <c r="D755" s="4"/>
      <c r="E755" s="126"/>
      <c r="F755" s="126"/>
      <c r="G755" s="4"/>
    </row>
    <row r="756" spans="2:7" ht="15.75" customHeight="1" x14ac:dyDescent="0.25">
      <c r="B756" s="4"/>
      <c r="C756" s="4"/>
      <c r="D756" s="4"/>
      <c r="E756" s="126"/>
      <c r="F756" s="126"/>
      <c r="G756" s="4"/>
    </row>
    <row r="757" spans="2:7" ht="15.75" customHeight="1" x14ac:dyDescent="0.25">
      <c r="B757" s="4"/>
      <c r="C757" s="4"/>
      <c r="D757" s="4"/>
      <c r="E757" s="126"/>
      <c r="F757" s="126"/>
      <c r="G757" s="4"/>
    </row>
    <row r="758" spans="2:7" ht="15.75" customHeight="1" x14ac:dyDescent="0.25">
      <c r="B758" s="4"/>
      <c r="C758" s="4"/>
      <c r="D758" s="4"/>
      <c r="E758" s="126"/>
      <c r="F758" s="126"/>
      <c r="G758" s="4"/>
    </row>
    <row r="759" spans="2:7" ht="15.75" customHeight="1" x14ac:dyDescent="0.25">
      <c r="B759" s="4"/>
      <c r="C759" s="4"/>
      <c r="D759" s="4"/>
      <c r="E759" s="126"/>
      <c r="F759" s="126"/>
      <c r="G759" s="4"/>
    </row>
    <row r="760" spans="2:7" ht="15.75" customHeight="1" x14ac:dyDescent="0.25">
      <c r="B760" s="4"/>
      <c r="C760" s="4"/>
      <c r="D760" s="4"/>
      <c r="E760" s="126"/>
      <c r="F760" s="126"/>
      <c r="G760" s="4"/>
    </row>
    <row r="761" spans="2:7" ht="15.75" customHeight="1" x14ac:dyDescent="0.25">
      <c r="B761" s="4"/>
      <c r="C761" s="4"/>
      <c r="D761" s="4"/>
      <c r="E761" s="126"/>
      <c r="F761" s="126"/>
      <c r="G761" s="4"/>
    </row>
    <row r="762" spans="2:7" ht="15.75" customHeight="1" x14ac:dyDescent="0.25">
      <c r="B762" s="4"/>
      <c r="C762" s="4"/>
      <c r="D762" s="4"/>
      <c r="E762" s="126"/>
      <c r="F762" s="126"/>
      <c r="G762" s="4"/>
    </row>
    <row r="763" spans="2:7" ht="15.75" customHeight="1" x14ac:dyDescent="0.25">
      <c r="B763" s="4"/>
      <c r="C763" s="4"/>
      <c r="D763" s="4"/>
      <c r="E763" s="126"/>
      <c r="F763" s="126"/>
      <c r="G763" s="4"/>
    </row>
    <row r="764" spans="2:7" ht="15.75" customHeight="1" x14ac:dyDescent="0.25">
      <c r="B764" s="4"/>
      <c r="C764" s="4"/>
      <c r="D764" s="4"/>
      <c r="E764" s="126"/>
      <c r="F764" s="126"/>
      <c r="G764" s="4"/>
    </row>
    <row r="765" spans="2:7" ht="15.75" customHeight="1" x14ac:dyDescent="0.25">
      <c r="B765" s="4"/>
      <c r="C765" s="4"/>
      <c r="D765" s="4"/>
      <c r="E765" s="126"/>
      <c r="F765" s="126"/>
      <c r="G765" s="4"/>
    </row>
    <row r="766" spans="2:7" ht="15.75" customHeight="1" x14ac:dyDescent="0.25">
      <c r="B766" s="4"/>
      <c r="C766" s="4"/>
      <c r="D766" s="4"/>
      <c r="E766" s="126"/>
      <c r="F766" s="126"/>
      <c r="G766" s="4"/>
    </row>
    <row r="767" spans="2:7" ht="15.75" customHeight="1" x14ac:dyDescent="0.25">
      <c r="B767" s="4"/>
      <c r="C767" s="4"/>
      <c r="D767" s="4"/>
      <c r="E767" s="126"/>
      <c r="F767" s="126"/>
      <c r="G767" s="4"/>
    </row>
    <row r="768" spans="2:7" ht="15.75" customHeight="1" x14ac:dyDescent="0.25">
      <c r="B768" s="4"/>
      <c r="C768" s="4"/>
      <c r="D768" s="4"/>
      <c r="E768" s="126"/>
      <c r="F768" s="126"/>
      <c r="G768" s="4"/>
    </row>
    <row r="769" spans="2:7" ht="15.75" customHeight="1" x14ac:dyDescent="0.25">
      <c r="B769" s="4"/>
      <c r="C769" s="4"/>
      <c r="D769" s="4"/>
      <c r="E769" s="126"/>
      <c r="F769" s="126"/>
      <c r="G769" s="4"/>
    </row>
    <row r="770" spans="2:7" ht="15.75" customHeight="1" x14ac:dyDescent="0.25">
      <c r="B770" s="4"/>
      <c r="C770" s="4"/>
      <c r="D770" s="4"/>
      <c r="E770" s="126"/>
      <c r="F770" s="126"/>
      <c r="G770" s="4"/>
    </row>
    <row r="771" spans="2:7" ht="15.75" customHeight="1" x14ac:dyDescent="0.25">
      <c r="B771" s="4"/>
      <c r="C771" s="4"/>
      <c r="D771" s="4"/>
      <c r="E771" s="126"/>
      <c r="F771" s="126"/>
      <c r="G771" s="4"/>
    </row>
    <row r="772" spans="2:7" ht="15.75" customHeight="1" x14ac:dyDescent="0.25">
      <c r="B772" s="4"/>
      <c r="C772" s="4"/>
      <c r="D772" s="4"/>
      <c r="E772" s="126"/>
      <c r="F772" s="126"/>
      <c r="G772" s="4"/>
    </row>
    <row r="773" spans="2:7" ht="15.75" customHeight="1" x14ac:dyDescent="0.25">
      <c r="B773" s="4"/>
      <c r="C773" s="4"/>
      <c r="D773" s="4"/>
      <c r="E773" s="126"/>
      <c r="F773" s="126"/>
      <c r="G773" s="4"/>
    </row>
    <row r="774" spans="2:7" ht="15.75" customHeight="1" x14ac:dyDescent="0.25">
      <c r="B774" s="4"/>
      <c r="C774" s="4"/>
      <c r="D774" s="4"/>
      <c r="E774" s="126"/>
      <c r="F774" s="126"/>
      <c r="G774" s="4"/>
    </row>
    <row r="775" spans="2:7" ht="15.75" customHeight="1" x14ac:dyDescent="0.25">
      <c r="B775" s="4"/>
      <c r="C775" s="4"/>
      <c r="D775" s="4"/>
      <c r="E775" s="126"/>
      <c r="F775" s="126"/>
      <c r="G775" s="4"/>
    </row>
    <row r="776" spans="2:7" ht="15.75" customHeight="1" x14ac:dyDescent="0.25">
      <c r="B776" s="4"/>
      <c r="C776" s="4"/>
      <c r="D776" s="4"/>
      <c r="E776" s="126"/>
      <c r="F776" s="126"/>
      <c r="G776" s="4"/>
    </row>
    <row r="777" spans="2:7" ht="15.75" customHeight="1" x14ac:dyDescent="0.25">
      <c r="B777" s="4"/>
      <c r="C777" s="4"/>
      <c r="D777" s="4"/>
      <c r="E777" s="126"/>
      <c r="F777" s="126"/>
      <c r="G777" s="4"/>
    </row>
    <row r="778" spans="2:7" ht="15.75" customHeight="1" x14ac:dyDescent="0.25">
      <c r="B778" s="4"/>
      <c r="C778" s="4"/>
      <c r="D778" s="4"/>
      <c r="E778" s="126"/>
      <c r="F778" s="126"/>
      <c r="G778" s="4"/>
    </row>
    <row r="779" spans="2:7" ht="15.75" customHeight="1" x14ac:dyDescent="0.25">
      <c r="B779" s="4"/>
      <c r="C779" s="4"/>
      <c r="D779" s="4"/>
      <c r="E779" s="126"/>
      <c r="F779" s="126"/>
      <c r="G779" s="4"/>
    </row>
    <row r="780" spans="2:7" ht="15.75" customHeight="1" x14ac:dyDescent="0.25">
      <c r="B780" s="4"/>
      <c r="C780" s="4"/>
      <c r="D780" s="4"/>
      <c r="E780" s="126"/>
      <c r="F780" s="126"/>
      <c r="G780" s="4"/>
    </row>
    <row r="781" spans="2:7" ht="15.75" customHeight="1" x14ac:dyDescent="0.25">
      <c r="B781" s="4"/>
      <c r="C781" s="4"/>
      <c r="D781" s="4"/>
      <c r="E781" s="126"/>
      <c r="F781" s="126"/>
      <c r="G781" s="4"/>
    </row>
    <row r="782" spans="2:7" ht="15.75" customHeight="1" x14ac:dyDescent="0.25">
      <c r="B782" s="4"/>
      <c r="C782" s="4"/>
      <c r="D782" s="4"/>
      <c r="E782" s="126"/>
      <c r="F782" s="126"/>
      <c r="G782" s="4"/>
    </row>
    <row r="783" spans="2:7" ht="15.75" customHeight="1" x14ac:dyDescent="0.25">
      <c r="B783" s="4"/>
      <c r="C783" s="4"/>
      <c r="D783" s="4"/>
      <c r="E783" s="126"/>
      <c r="F783" s="126"/>
      <c r="G783" s="4"/>
    </row>
    <row r="784" spans="2:7" ht="15.75" customHeight="1" x14ac:dyDescent="0.25">
      <c r="B784" s="4"/>
      <c r="C784" s="4"/>
      <c r="D784" s="4"/>
      <c r="E784" s="126"/>
      <c r="F784" s="126"/>
      <c r="G784" s="4"/>
    </row>
    <row r="785" spans="2:7" ht="15.75" customHeight="1" x14ac:dyDescent="0.25">
      <c r="B785" s="4"/>
      <c r="C785" s="4"/>
      <c r="D785" s="4"/>
      <c r="E785" s="126"/>
      <c r="F785" s="126"/>
      <c r="G785" s="4"/>
    </row>
    <row r="786" spans="2:7" ht="15.75" customHeight="1" x14ac:dyDescent="0.25">
      <c r="B786" s="4"/>
      <c r="C786" s="4"/>
      <c r="D786" s="4"/>
      <c r="E786" s="126"/>
      <c r="F786" s="126"/>
      <c r="G786" s="4"/>
    </row>
    <row r="787" spans="2:7" ht="15.75" customHeight="1" x14ac:dyDescent="0.25">
      <c r="B787" s="4"/>
      <c r="C787" s="4"/>
      <c r="D787" s="4"/>
      <c r="E787" s="126"/>
      <c r="F787" s="126"/>
      <c r="G787" s="4"/>
    </row>
    <row r="788" spans="2:7" ht="15.75" customHeight="1" x14ac:dyDescent="0.25">
      <c r="B788" s="4"/>
      <c r="C788" s="4"/>
      <c r="D788" s="4"/>
      <c r="E788" s="126"/>
      <c r="F788" s="126"/>
      <c r="G788" s="4"/>
    </row>
    <row r="789" spans="2:7" ht="15.75" customHeight="1" x14ac:dyDescent="0.25">
      <c r="B789" s="4"/>
      <c r="C789" s="4"/>
      <c r="D789" s="4"/>
      <c r="E789" s="126"/>
      <c r="F789" s="126"/>
      <c r="G789" s="4"/>
    </row>
    <row r="790" spans="2:7" ht="15.75" customHeight="1" x14ac:dyDescent="0.25">
      <c r="B790" s="4"/>
      <c r="C790" s="4"/>
      <c r="D790" s="4"/>
      <c r="E790" s="126"/>
      <c r="F790" s="126"/>
      <c r="G790" s="4"/>
    </row>
    <row r="791" spans="2:7" ht="15.75" customHeight="1" x14ac:dyDescent="0.25">
      <c r="B791" s="4"/>
      <c r="C791" s="4"/>
      <c r="D791" s="4"/>
      <c r="E791" s="126"/>
      <c r="F791" s="126"/>
      <c r="G791" s="4"/>
    </row>
    <row r="792" spans="2:7" ht="15.75" customHeight="1" x14ac:dyDescent="0.25">
      <c r="B792" s="4"/>
      <c r="C792" s="4"/>
      <c r="D792" s="4"/>
      <c r="E792" s="126"/>
      <c r="F792" s="126"/>
      <c r="G792" s="4"/>
    </row>
    <row r="793" spans="2:7" ht="15.75" customHeight="1" x14ac:dyDescent="0.25">
      <c r="B793" s="4"/>
      <c r="C793" s="4"/>
      <c r="D793" s="4"/>
      <c r="E793" s="126"/>
      <c r="F793" s="126"/>
      <c r="G793" s="4"/>
    </row>
    <row r="794" spans="2:7" ht="15.75" customHeight="1" x14ac:dyDescent="0.25">
      <c r="B794" s="4"/>
      <c r="C794" s="4"/>
      <c r="D794" s="4"/>
      <c r="E794" s="126"/>
      <c r="F794" s="126"/>
      <c r="G794" s="4"/>
    </row>
    <row r="795" spans="2:7" ht="15.75" customHeight="1" x14ac:dyDescent="0.25">
      <c r="B795" s="4"/>
      <c r="C795" s="4"/>
      <c r="D795" s="4"/>
      <c r="E795" s="126"/>
      <c r="F795" s="126"/>
      <c r="G795" s="4"/>
    </row>
    <row r="796" spans="2:7" ht="15.75" customHeight="1" x14ac:dyDescent="0.25">
      <c r="B796" s="4"/>
      <c r="C796" s="4"/>
      <c r="D796" s="4"/>
      <c r="E796" s="126"/>
      <c r="F796" s="126"/>
      <c r="G796" s="4"/>
    </row>
    <row r="797" spans="2:7" ht="15.75" customHeight="1" x14ac:dyDescent="0.25">
      <c r="B797" s="4"/>
      <c r="C797" s="4"/>
      <c r="D797" s="4"/>
      <c r="E797" s="126"/>
      <c r="F797" s="126"/>
      <c r="G797" s="4"/>
    </row>
    <row r="798" spans="2:7" ht="15.75" customHeight="1" x14ac:dyDescent="0.25">
      <c r="B798" s="4"/>
      <c r="C798" s="4"/>
      <c r="D798" s="4"/>
      <c r="E798" s="126"/>
      <c r="F798" s="126"/>
      <c r="G798" s="4"/>
    </row>
    <row r="799" spans="2:7" ht="15.75" customHeight="1" x14ac:dyDescent="0.25">
      <c r="B799" s="4"/>
      <c r="C799" s="4"/>
      <c r="D799" s="4"/>
      <c r="E799" s="126"/>
      <c r="F799" s="126"/>
      <c r="G799" s="4"/>
    </row>
    <row r="800" spans="2:7" ht="15.75" customHeight="1" x14ac:dyDescent="0.25">
      <c r="B800" s="4"/>
      <c r="C800" s="4"/>
      <c r="D800" s="4"/>
      <c r="E800" s="126"/>
      <c r="F800" s="126"/>
      <c r="G800" s="4"/>
    </row>
    <row r="801" spans="2:7" ht="15.75" customHeight="1" x14ac:dyDescent="0.25">
      <c r="B801" s="4"/>
      <c r="C801" s="4"/>
      <c r="D801" s="4"/>
      <c r="E801" s="126"/>
      <c r="F801" s="126"/>
      <c r="G801" s="4"/>
    </row>
    <row r="802" spans="2:7" ht="15.75" customHeight="1" x14ac:dyDescent="0.25">
      <c r="B802" s="4"/>
      <c r="C802" s="4"/>
      <c r="D802" s="4"/>
      <c r="E802" s="126"/>
      <c r="F802" s="126"/>
      <c r="G802" s="4"/>
    </row>
    <row r="803" spans="2:7" ht="15.75" customHeight="1" x14ac:dyDescent="0.25">
      <c r="B803" s="4"/>
      <c r="C803" s="4"/>
      <c r="D803" s="4"/>
      <c r="E803" s="126"/>
      <c r="F803" s="126"/>
      <c r="G803" s="4"/>
    </row>
    <row r="804" spans="2:7" ht="15.75" customHeight="1" x14ac:dyDescent="0.25">
      <c r="B804" s="4"/>
      <c r="C804" s="4"/>
      <c r="D804" s="4"/>
      <c r="E804" s="126"/>
      <c r="F804" s="126"/>
      <c r="G804" s="4"/>
    </row>
    <row r="805" spans="2:7" ht="15.75" customHeight="1" x14ac:dyDescent="0.25">
      <c r="B805" s="4"/>
      <c r="C805" s="4"/>
      <c r="D805" s="4"/>
      <c r="E805" s="126"/>
      <c r="F805" s="126"/>
      <c r="G805" s="4"/>
    </row>
    <row r="806" spans="2:7" ht="15.75" customHeight="1" x14ac:dyDescent="0.25">
      <c r="B806" s="4"/>
      <c r="C806" s="4"/>
      <c r="D806" s="4"/>
      <c r="E806" s="126"/>
      <c r="F806" s="126"/>
      <c r="G806" s="4"/>
    </row>
    <row r="807" spans="2:7" ht="15.75" customHeight="1" x14ac:dyDescent="0.25">
      <c r="B807" s="4"/>
      <c r="C807" s="4"/>
      <c r="D807" s="4"/>
      <c r="E807" s="126"/>
      <c r="F807" s="126"/>
      <c r="G807" s="4"/>
    </row>
    <row r="808" spans="2:7" ht="15.75" customHeight="1" x14ac:dyDescent="0.25">
      <c r="B808" s="4"/>
      <c r="C808" s="4"/>
      <c r="D808" s="4"/>
      <c r="E808" s="126"/>
      <c r="F808" s="126"/>
      <c r="G808" s="4"/>
    </row>
    <row r="809" spans="2:7" ht="15.75" customHeight="1" x14ac:dyDescent="0.25">
      <c r="B809" s="4"/>
      <c r="C809" s="4"/>
      <c r="D809" s="4"/>
      <c r="E809" s="126"/>
      <c r="F809" s="126"/>
      <c r="G809" s="4"/>
    </row>
    <row r="810" spans="2:7" ht="15.75" customHeight="1" x14ac:dyDescent="0.25">
      <c r="B810" s="4"/>
      <c r="C810" s="4"/>
      <c r="D810" s="4"/>
      <c r="E810" s="126"/>
      <c r="F810" s="126"/>
      <c r="G810" s="4"/>
    </row>
    <row r="811" spans="2:7" ht="15.75" customHeight="1" x14ac:dyDescent="0.25">
      <c r="B811" s="4"/>
      <c r="C811" s="4"/>
      <c r="D811" s="4"/>
      <c r="E811" s="126"/>
      <c r="F811" s="126"/>
      <c r="G811" s="4"/>
    </row>
    <row r="812" spans="2:7" ht="15.75" customHeight="1" x14ac:dyDescent="0.25">
      <c r="B812" s="4"/>
      <c r="C812" s="4"/>
      <c r="D812" s="4"/>
      <c r="E812" s="126"/>
      <c r="F812" s="126"/>
      <c r="G812" s="4"/>
    </row>
    <row r="813" spans="2:7" ht="15.75" customHeight="1" x14ac:dyDescent="0.25">
      <c r="B813" s="4"/>
      <c r="C813" s="4"/>
      <c r="D813" s="4"/>
      <c r="E813" s="126"/>
      <c r="F813" s="126"/>
      <c r="G813" s="4"/>
    </row>
    <row r="814" spans="2:7" ht="15.75" customHeight="1" x14ac:dyDescent="0.25">
      <c r="B814" s="4"/>
      <c r="C814" s="4"/>
      <c r="D814" s="4"/>
      <c r="E814" s="126"/>
      <c r="F814" s="126"/>
      <c r="G814" s="4"/>
    </row>
    <row r="815" spans="2:7" ht="15.75" customHeight="1" x14ac:dyDescent="0.25">
      <c r="B815" s="4"/>
      <c r="C815" s="4"/>
      <c r="D815" s="4"/>
      <c r="E815" s="126"/>
      <c r="F815" s="126"/>
      <c r="G815" s="4"/>
    </row>
    <row r="816" spans="2:7" ht="15.75" customHeight="1" x14ac:dyDescent="0.25">
      <c r="B816" s="4"/>
      <c r="C816" s="4"/>
      <c r="D816" s="4"/>
      <c r="E816" s="126"/>
      <c r="F816" s="126"/>
      <c r="G816" s="4"/>
    </row>
    <row r="817" spans="2:7" ht="15.75" customHeight="1" x14ac:dyDescent="0.25">
      <c r="B817" s="4"/>
      <c r="C817" s="4"/>
      <c r="D817" s="4"/>
      <c r="E817" s="126"/>
      <c r="F817" s="126"/>
      <c r="G817" s="4"/>
    </row>
    <row r="818" spans="2:7" ht="15.75" customHeight="1" x14ac:dyDescent="0.25">
      <c r="B818" s="4"/>
      <c r="C818" s="4"/>
      <c r="D818" s="4"/>
      <c r="E818" s="126"/>
      <c r="F818" s="126"/>
      <c r="G818" s="4"/>
    </row>
    <row r="819" spans="2:7" ht="15.75" customHeight="1" x14ac:dyDescent="0.25">
      <c r="B819" s="4"/>
      <c r="C819" s="4"/>
      <c r="D819" s="4"/>
      <c r="E819" s="126"/>
      <c r="F819" s="126"/>
      <c r="G819" s="4"/>
    </row>
    <row r="820" spans="2:7" ht="15.75" customHeight="1" x14ac:dyDescent="0.25">
      <c r="B820" s="4"/>
      <c r="C820" s="4"/>
      <c r="D820" s="4"/>
      <c r="E820" s="126"/>
      <c r="F820" s="126"/>
      <c r="G820" s="4"/>
    </row>
    <row r="821" spans="2:7" ht="15.75" customHeight="1" x14ac:dyDescent="0.25">
      <c r="B821" s="4"/>
      <c r="C821" s="4"/>
      <c r="D821" s="4"/>
      <c r="E821" s="126"/>
      <c r="F821" s="126"/>
      <c r="G821" s="4"/>
    </row>
    <row r="822" spans="2:7" ht="15.75" customHeight="1" x14ac:dyDescent="0.25">
      <c r="B822" s="4"/>
      <c r="C822" s="4"/>
      <c r="D822" s="4"/>
      <c r="E822" s="126"/>
      <c r="F822" s="126"/>
      <c r="G822" s="4"/>
    </row>
    <row r="823" spans="2:7" ht="15.75" customHeight="1" x14ac:dyDescent="0.25">
      <c r="B823" s="4"/>
      <c r="C823" s="4"/>
      <c r="D823" s="4"/>
      <c r="E823" s="126"/>
      <c r="F823" s="126"/>
      <c r="G823" s="4"/>
    </row>
    <row r="824" spans="2:7" ht="15.75" customHeight="1" x14ac:dyDescent="0.25">
      <c r="B824" s="4"/>
      <c r="C824" s="4"/>
      <c r="D824" s="4"/>
      <c r="E824" s="126"/>
      <c r="F824" s="126"/>
      <c r="G824" s="4"/>
    </row>
    <row r="825" spans="2:7" ht="15.75" customHeight="1" x14ac:dyDescent="0.25">
      <c r="B825" s="4"/>
      <c r="C825" s="4"/>
      <c r="D825" s="4"/>
      <c r="E825" s="126"/>
      <c r="F825" s="126"/>
      <c r="G825" s="4"/>
    </row>
    <row r="826" spans="2:7" ht="15.75" customHeight="1" x14ac:dyDescent="0.25">
      <c r="B826" s="4"/>
      <c r="C826" s="4"/>
      <c r="D826" s="4"/>
      <c r="E826" s="126"/>
      <c r="F826" s="126"/>
      <c r="G826" s="4"/>
    </row>
    <row r="827" spans="2:7" ht="15.75" customHeight="1" x14ac:dyDescent="0.25">
      <c r="B827" s="4"/>
      <c r="C827" s="4"/>
      <c r="D827" s="4"/>
      <c r="E827" s="126"/>
      <c r="F827" s="126"/>
      <c r="G827" s="4"/>
    </row>
    <row r="828" spans="2:7" ht="15.75" customHeight="1" x14ac:dyDescent="0.25">
      <c r="B828" s="4"/>
      <c r="C828" s="4"/>
      <c r="D828" s="4"/>
      <c r="E828" s="126"/>
      <c r="F828" s="126"/>
      <c r="G828" s="4"/>
    </row>
    <row r="829" spans="2:7" ht="15.75" customHeight="1" x14ac:dyDescent="0.25">
      <c r="B829" s="4"/>
      <c r="C829" s="4"/>
      <c r="D829" s="4"/>
      <c r="E829" s="126"/>
      <c r="F829" s="126"/>
      <c r="G829" s="4"/>
    </row>
    <row r="830" spans="2:7" ht="15.75" customHeight="1" x14ac:dyDescent="0.25">
      <c r="B830" s="4"/>
      <c r="C830" s="4"/>
      <c r="D830" s="4"/>
      <c r="E830" s="126"/>
      <c r="F830" s="126"/>
      <c r="G830" s="4"/>
    </row>
    <row r="831" spans="2:7" ht="15.75" customHeight="1" x14ac:dyDescent="0.25">
      <c r="B831" s="4"/>
      <c r="C831" s="4"/>
      <c r="D831" s="4"/>
      <c r="E831" s="126"/>
      <c r="F831" s="126"/>
      <c r="G831" s="4"/>
    </row>
    <row r="832" spans="2:7" ht="15.75" customHeight="1" x14ac:dyDescent="0.25">
      <c r="B832" s="4"/>
      <c r="C832" s="4"/>
      <c r="D832" s="4"/>
      <c r="E832" s="126"/>
      <c r="F832" s="126"/>
      <c r="G832" s="4"/>
    </row>
    <row r="833" spans="2:7" ht="15.75" customHeight="1" x14ac:dyDescent="0.25">
      <c r="B833" s="4"/>
      <c r="C833" s="4"/>
      <c r="D833" s="4"/>
      <c r="E833" s="126"/>
      <c r="F833" s="126"/>
      <c r="G833" s="4"/>
    </row>
    <row r="834" spans="2:7" ht="15.75" customHeight="1" x14ac:dyDescent="0.25">
      <c r="B834" s="4"/>
      <c r="C834" s="4"/>
      <c r="D834" s="4"/>
      <c r="E834" s="126"/>
      <c r="F834" s="126"/>
      <c r="G834" s="4"/>
    </row>
    <row r="835" spans="2:7" ht="15.75" customHeight="1" x14ac:dyDescent="0.25">
      <c r="B835" s="4"/>
      <c r="C835" s="4"/>
      <c r="D835" s="4"/>
      <c r="E835" s="126"/>
      <c r="F835" s="126"/>
      <c r="G835" s="4"/>
    </row>
    <row r="836" spans="2:7" ht="15.75" customHeight="1" x14ac:dyDescent="0.25">
      <c r="B836" s="4"/>
      <c r="C836" s="4"/>
      <c r="D836" s="4"/>
      <c r="E836" s="126"/>
      <c r="F836" s="126"/>
      <c r="G836" s="4"/>
    </row>
    <row r="837" spans="2:7" ht="15.75" customHeight="1" x14ac:dyDescent="0.25">
      <c r="B837" s="4"/>
      <c r="C837" s="4"/>
      <c r="D837" s="4"/>
      <c r="E837" s="126"/>
      <c r="F837" s="126"/>
      <c r="G837" s="4"/>
    </row>
    <row r="838" spans="2:7" ht="15.75" customHeight="1" x14ac:dyDescent="0.25">
      <c r="B838" s="4"/>
      <c r="C838" s="4"/>
      <c r="D838" s="4"/>
      <c r="E838" s="126"/>
      <c r="F838" s="126"/>
      <c r="G838" s="4"/>
    </row>
    <row r="839" spans="2:7" ht="15.75" customHeight="1" x14ac:dyDescent="0.25">
      <c r="B839" s="4"/>
      <c r="C839" s="4"/>
      <c r="D839" s="4"/>
      <c r="E839" s="126"/>
      <c r="F839" s="126"/>
      <c r="G839" s="4"/>
    </row>
    <row r="840" spans="2:7" ht="15.75" customHeight="1" x14ac:dyDescent="0.25">
      <c r="B840" s="4"/>
      <c r="C840" s="4"/>
      <c r="D840" s="4"/>
      <c r="E840" s="126"/>
      <c r="F840" s="126"/>
      <c r="G840" s="4"/>
    </row>
    <row r="841" spans="2:7" ht="15.75" customHeight="1" x14ac:dyDescent="0.25">
      <c r="B841" s="4"/>
      <c r="C841" s="4"/>
      <c r="D841" s="4"/>
      <c r="E841" s="126"/>
      <c r="F841" s="126"/>
      <c r="G841" s="4"/>
    </row>
    <row r="842" spans="2:7" ht="15.75" customHeight="1" x14ac:dyDescent="0.25">
      <c r="B842" s="4"/>
      <c r="C842" s="4"/>
      <c r="D842" s="4"/>
      <c r="E842" s="126"/>
      <c r="F842" s="126"/>
      <c r="G842" s="4"/>
    </row>
    <row r="843" spans="2:7" ht="15.75" customHeight="1" x14ac:dyDescent="0.25">
      <c r="B843" s="4"/>
      <c r="C843" s="4"/>
      <c r="D843" s="4"/>
      <c r="E843" s="126"/>
      <c r="F843" s="126"/>
      <c r="G843" s="4"/>
    </row>
    <row r="844" spans="2:7" ht="15.75" customHeight="1" x14ac:dyDescent="0.25">
      <c r="B844" s="4"/>
      <c r="C844" s="4"/>
      <c r="D844" s="4"/>
      <c r="E844" s="126"/>
      <c r="F844" s="126"/>
      <c r="G844" s="4"/>
    </row>
    <row r="845" spans="2:7" ht="15.75" customHeight="1" x14ac:dyDescent="0.25">
      <c r="B845" s="4"/>
      <c r="C845" s="4"/>
      <c r="D845" s="4"/>
      <c r="E845" s="126"/>
      <c r="F845" s="126"/>
      <c r="G845" s="4"/>
    </row>
    <row r="846" spans="2:7" ht="15.75" customHeight="1" x14ac:dyDescent="0.25">
      <c r="B846" s="4"/>
      <c r="C846" s="4"/>
      <c r="D846" s="4"/>
      <c r="E846" s="126"/>
      <c r="F846" s="126"/>
      <c r="G846" s="4"/>
    </row>
    <row r="847" spans="2:7" ht="15.75" customHeight="1" x14ac:dyDescent="0.25">
      <c r="B847" s="4"/>
      <c r="C847" s="4"/>
      <c r="D847" s="4"/>
      <c r="E847" s="126"/>
      <c r="F847" s="126"/>
      <c r="G847" s="4"/>
    </row>
    <row r="848" spans="2:7" ht="15.75" customHeight="1" x14ac:dyDescent="0.25">
      <c r="B848" s="4"/>
      <c r="C848" s="4"/>
      <c r="D848" s="4"/>
      <c r="E848" s="126"/>
      <c r="F848" s="126"/>
      <c r="G848" s="4"/>
    </row>
    <row r="849" spans="2:7" ht="15.75" customHeight="1" x14ac:dyDescent="0.25">
      <c r="B849" s="4"/>
      <c r="C849" s="4"/>
      <c r="D849" s="4"/>
      <c r="E849" s="126"/>
      <c r="F849" s="126"/>
      <c r="G849" s="4"/>
    </row>
    <row r="850" spans="2:7" ht="15.75" customHeight="1" x14ac:dyDescent="0.25">
      <c r="B850" s="4"/>
      <c r="C850" s="4"/>
      <c r="D850" s="4"/>
      <c r="E850" s="126"/>
      <c r="F850" s="126"/>
      <c r="G850" s="4"/>
    </row>
    <row r="851" spans="2:7" ht="15.75" customHeight="1" x14ac:dyDescent="0.25">
      <c r="B851" s="4"/>
      <c r="C851" s="4"/>
      <c r="D851" s="4"/>
      <c r="E851" s="126"/>
      <c r="F851" s="126"/>
      <c r="G851" s="4"/>
    </row>
    <row r="852" spans="2:7" ht="15.75" customHeight="1" x14ac:dyDescent="0.25">
      <c r="B852" s="4"/>
      <c r="C852" s="4"/>
      <c r="D852" s="4"/>
      <c r="E852" s="126"/>
      <c r="F852" s="126"/>
      <c r="G852" s="4"/>
    </row>
    <row r="853" spans="2:7" ht="15.75" customHeight="1" x14ac:dyDescent="0.25">
      <c r="B853" s="4"/>
      <c r="C853" s="4"/>
      <c r="D853" s="4"/>
      <c r="E853" s="126"/>
      <c r="F853" s="126"/>
      <c r="G853" s="4"/>
    </row>
    <row r="854" spans="2:7" ht="15.75" customHeight="1" x14ac:dyDescent="0.25">
      <c r="B854" s="4"/>
      <c r="C854" s="4"/>
      <c r="D854" s="4"/>
      <c r="E854" s="126"/>
      <c r="F854" s="126"/>
      <c r="G854" s="4"/>
    </row>
    <row r="855" spans="2:7" ht="15.75" customHeight="1" x14ac:dyDescent="0.25">
      <c r="B855" s="4"/>
      <c r="C855" s="4"/>
      <c r="D855" s="4"/>
      <c r="E855" s="126"/>
      <c r="F855" s="126"/>
      <c r="G855" s="4"/>
    </row>
    <row r="856" spans="2:7" ht="15.75" customHeight="1" x14ac:dyDescent="0.25">
      <c r="B856" s="4"/>
      <c r="C856" s="4"/>
      <c r="D856" s="4"/>
      <c r="E856" s="126"/>
      <c r="F856" s="126"/>
      <c r="G856" s="4"/>
    </row>
    <row r="857" spans="2:7" ht="15.75" customHeight="1" x14ac:dyDescent="0.25">
      <c r="B857" s="4"/>
      <c r="C857" s="4"/>
      <c r="D857" s="4"/>
      <c r="E857" s="126"/>
      <c r="F857" s="126"/>
      <c r="G857" s="4"/>
    </row>
    <row r="858" spans="2:7" ht="15.75" customHeight="1" x14ac:dyDescent="0.25">
      <c r="B858" s="4"/>
      <c r="C858" s="4"/>
      <c r="D858" s="4"/>
      <c r="E858" s="126"/>
      <c r="F858" s="126"/>
      <c r="G858" s="4"/>
    </row>
    <row r="859" spans="2:7" ht="15.75" customHeight="1" x14ac:dyDescent="0.25">
      <c r="B859" s="4"/>
      <c r="C859" s="4"/>
      <c r="D859" s="4"/>
      <c r="E859" s="126"/>
      <c r="F859" s="126"/>
      <c r="G859" s="4"/>
    </row>
    <row r="860" spans="2:7" ht="15.75" customHeight="1" x14ac:dyDescent="0.25">
      <c r="B860" s="4"/>
      <c r="C860" s="4"/>
      <c r="D860" s="4"/>
      <c r="E860" s="126"/>
      <c r="F860" s="126"/>
      <c r="G860" s="4"/>
    </row>
    <row r="861" spans="2:7" ht="15.75" customHeight="1" x14ac:dyDescent="0.25">
      <c r="B861" s="4"/>
      <c r="C861" s="4"/>
      <c r="D861" s="4"/>
      <c r="E861" s="126"/>
      <c r="F861" s="126"/>
      <c r="G861" s="4"/>
    </row>
    <row r="862" spans="2:7" ht="15.75" customHeight="1" x14ac:dyDescent="0.25">
      <c r="B862" s="4"/>
      <c r="C862" s="4"/>
      <c r="D862" s="4"/>
      <c r="E862" s="126"/>
      <c r="F862" s="126"/>
      <c r="G862" s="4"/>
    </row>
    <row r="863" spans="2:7" ht="15.75" customHeight="1" x14ac:dyDescent="0.25">
      <c r="B863" s="4"/>
      <c r="C863" s="4"/>
      <c r="D863" s="4"/>
      <c r="E863" s="126"/>
      <c r="F863" s="126"/>
      <c r="G863" s="4"/>
    </row>
    <row r="864" spans="2:7" ht="15.75" customHeight="1" x14ac:dyDescent="0.25">
      <c r="B864" s="4"/>
      <c r="C864" s="4"/>
      <c r="D864" s="4"/>
      <c r="E864" s="126"/>
      <c r="F864" s="126"/>
      <c r="G864" s="4"/>
    </row>
    <row r="865" spans="2:7" ht="15.75" customHeight="1" x14ac:dyDescent="0.25">
      <c r="B865" s="4"/>
      <c r="C865" s="4"/>
      <c r="D865" s="4"/>
      <c r="E865" s="126"/>
      <c r="F865" s="126"/>
      <c r="G865" s="4"/>
    </row>
    <row r="866" spans="2:7" ht="15.75" customHeight="1" x14ac:dyDescent="0.25">
      <c r="B866" s="4"/>
      <c r="C866" s="4"/>
      <c r="D866" s="4"/>
      <c r="E866" s="126"/>
      <c r="F866" s="126"/>
      <c r="G866" s="4"/>
    </row>
    <row r="867" spans="2:7" ht="15.75" customHeight="1" x14ac:dyDescent="0.25">
      <c r="B867" s="4"/>
      <c r="C867" s="4"/>
      <c r="D867" s="4"/>
      <c r="E867" s="126"/>
      <c r="F867" s="126"/>
      <c r="G867" s="4"/>
    </row>
    <row r="868" spans="2:7" ht="15.75" customHeight="1" x14ac:dyDescent="0.25">
      <c r="B868" s="4"/>
      <c r="C868" s="4"/>
      <c r="D868" s="4"/>
      <c r="E868" s="126"/>
      <c r="F868" s="126"/>
      <c r="G868" s="4"/>
    </row>
    <row r="869" spans="2:7" ht="15.75" customHeight="1" x14ac:dyDescent="0.25">
      <c r="B869" s="4"/>
      <c r="C869" s="4"/>
      <c r="D869" s="4"/>
      <c r="E869" s="126"/>
      <c r="F869" s="126"/>
      <c r="G869" s="4"/>
    </row>
    <row r="870" spans="2:7" ht="15.75" customHeight="1" x14ac:dyDescent="0.25">
      <c r="B870" s="4"/>
      <c r="C870" s="4"/>
      <c r="D870" s="4"/>
      <c r="E870" s="126"/>
      <c r="F870" s="126"/>
      <c r="G870" s="4"/>
    </row>
    <row r="871" spans="2:7" ht="15.75" customHeight="1" x14ac:dyDescent="0.25">
      <c r="B871" s="4"/>
      <c r="C871" s="4"/>
      <c r="D871" s="4"/>
      <c r="E871" s="126"/>
      <c r="F871" s="126"/>
      <c r="G871" s="4"/>
    </row>
    <row r="872" spans="2:7" ht="15.75" customHeight="1" x14ac:dyDescent="0.25">
      <c r="B872" s="4"/>
      <c r="C872" s="4"/>
      <c r="D872" s="4"/>
      <c r="E872" s="126"/>
      <c r="F872" s="126"/>
      <c r="G872" s="4"/>
    </row>
    <row r="873" spans="2:7" ht="15.75" customHeight="1" x14ac:dyDescent="0.25">
      <c r="B873" s="4"/>
      <c r="C873" s="4"/>
      <c r="D873" s="4"/>
      <c r="E873" s="126"/>
      <c r="F873" s="126"/>
      <c r="G873" s="4"/>
    </row>
    <row r="874" spans="2:7" ht="15.75" customHeight="1" x14ac:dyDescent="0.25">
      <c r="B874" s="4"/>
      <c r="C874" s="4"/>
      <c r="D874" s="4"/>
      <c r="E874" s="126"/>
      <c r="F874" s="126"/>
      <c r="G874" s="4"/>
    </row>
    <row r="875" spans="2:7" ht="15.75" customHeight="1" x14ac:dyDescent="0.25">
      <c r="B875" s="4"/>
      <c r="C875" s="4"/>
      <c r="D875" s="4"/>
      <c r="E875" s="126"/>
      <c r="F875" s="126"/>
      <c r="G875" s="4"/>
    </row>
    <row r="876" spans="2:7" ht="15.75" customHeight="1" x14ac:dyDescent="0.25">
      <c r="B876" s="4"/>
      <c r="C876" s="4"/>
      <c r="D876" s="4"/>
      <c r="E876" s="126"/>
      <c r="F876" s="126"/>
      <c r="G876" s="4"/>
    </row>
    <row r="877" spans="2:7" ht="15.75" customHeight="1" x14ac:dyDescent="0.25">
      <c r="B877" s="4"/>
      <c r="C877" s="4"/>
      <c r="D877" s="4"/>
      <c r="E877" s="126"/>
      <c r="F877" s="126"/>
      <c r="G877" s="4"/>
    </row>
    <row r="878" spans="2:7" ht="15.75" customHeight="1" x14ac:dyDescent="0.25">
      <c r="B878" s="4"/>
      <c r="C878" s="4"/>
      <c r="D878" s="4"/>
      <c r="E878" s="126"/>
      <c r="F878" s="126"/>
      <c r="G878" s="4"/>
    </row>
    <row r="879" spans="2:7" ht="15.75" customHeight="1" x14ac:dyDescent="0.25">
      <c r="B879" s="4"/>
      <c r="C879" s="4"/>
      <c r="D879" s="4"/>
      <c r="E879" s="126"/>
      <c r="F879" s="126"/>
      <c r="G879" s="4"/>
    </row>
    <row r="880" spans="2:7" ht="15.75" customHeight="1" x14ac:dyDescent="0.25">
      <c r="B880" s="4"/>
      <c r="C880" s="4"/>
      <c r="D880" s="4"/>
      <c r="E880" s="126"/>
      <c r="F880" s="126"/>
      <c r="G880" s="4"/>
    </row>
    <row r="881" spans="2:7" ht="15.75" customHeight="1" x14ac:dyDescent="0.25">
      <c r="B881" s="4"/>
      <c r="C881" s="4"/>
      <c r="D881" s="4"/>
      <c r="E881" s="126"/>
      <c r="F881" s="126"/>
      <c r="G881" s="4"/>
    </row>
    <row r="882" spans="2:7" ht="15.75" customHeight="1" x14ac:dyDescent="0.25">
      <c r="B882" s="4"/>
      <c r="C882" s="4"/>
      <c r="D882" s="4"/>
      <c r="E882" s="126"/>
      <c r="F882" s="126"/>
      <c r="G882" s="4"/>
    </row>
    <row r="883" spans="2:7" ht="15.75" customHeight="1" x14ac:dyDescent="0.25">
      <c r="B883" s="4"/>
      <c r="C883" s="4"/>
      <c r="D883" s="4"/>
      <c r="E883" s="126"/>
      <c r="F883" s="126"/>
      <c r="G883" s="4"/>
    </row>
    <row r="884" spans="2:7" ht="15.75" customHeight="1" x14ac:dyDescent="0.25">
      <c r="B884" s="4"/>
      <c r="C884" s="4"/>
      <c r="D884" s="4"/>
      <c r="E884" s="126"/>
      <c r="F884" s="126"/>
      <c r="G884" s="4"/>
    </row>
    <row r="885" spans="2:7" ht="15.75" customHeight="1" x14ac:dyDescent="0.25">
      <c r="B885" s="4"/>
      <c r="C885" s="4"/>
      <c r="D885" s="4"/>
      <c r="E885" s="126"/>
      <c r="F885" s="126"/>
      <c r="G885" s="4"/>
    </row>
    <row r="886" spans="2:7" ht="15.75" customHeight="1" x14ac:dyDescent="0.25">
      <c r="B886" s="4"/>
      <c r="C886" s="4"/>
      <c r="D886" s="4"/>
      <c r="E886" s="126"/>
      <c r="F886" s="126"/>
      <c r="G886" s="4"/>
    </row>
    <row r="887" spans="2:7" ht="15.75" customHeight="1" x14ac:dyDescent="0.25">
      <c r="B887" s="4"/>
      <c r="C887" s="4"/>
      <c r="D887" s="4"/>
      <c r="E887" s="126"/>
      <c r="F887" s="126"/>
      <c r="G887" s="4"/>
    </row>
    <row r="888" spans="2:7" ht="15.75" customHeight="1" x14ac:dyDescent="0.25">
      <c r="B888" s="4"/>
      <c r="C888" s="4"/>
      <c r="D888" s="4"/>
      <c r="E888" s="126"/>
      <c r="F888" s="126"/>
      <c r="G888" s="4"/>
    </row>
    <row r="889" spans="2:7" ht="15.75" customHeight="1" x14ac:dyDescent="0.25">
      <c r="B889" s="4"/>
      <c r="C889" s="4"/>
      <c r="D889" s="4"/>
      <c r="E889" s="126"/>
      <c r="F889" s="126"/>
      <c r="G889" s="4"/>
    </row>
    <row r="890" spans="2:7" ht="15.75" customHeight="1" x14ac:dyDescent="0.25">
      <c r="B890" s="4"/>
      <c r="C890" s="4"/>
      <c r="D890" s="4"/>
      <c r="E890" s="126"/>
      <c r="F890" s="126"/>
      <c r="G890" s="4"/>
    </row>
    <row r="891" spans="2:7" ht="15.75" customHeight="1" x14ac:dyDescent="0.25">
      <c r="B891" s="4"/>
      <c r="C891" s="4"/>
      <c r="D891" s="4"/>
      <c r="E891" s="126"/>
      <c r="F891" s="126"/>
      <c r="G891" s="4"/>
    </row>
    <row r="892" spans="2:7" ht="15.75" customHeight="1" x14ac:dyDescent="0.25">
      <c r="B892" s="4"/>
      <c r="C892" s="4"/>
      <c r="D892" s="4"/>
      <c r="E892" s="126"/>
      <c r="F892" s="126"/>
      <c r="G892" s="4"/>
    </row>
    <row r="893" spans="2:7" ht="15.75" customHeight="1" x14ac:dyDescent="0.25">
      <c r="B893" s="4"/>
      <c r="C893" s="4"/>
      <c r="D893" s="4"/>
      <c r="E893" s="126"/>
      <c r="F893" s="126"/>
      <c r="G893" s="4"/>
    </row>
    <row r="894" spans="2:7" ht="15.75" customHeight="1" x14ac:dyDescent="0.25">
      <c r="B894" s="4"/>
      <c r="C894" s="4"/>
      <c r="D894" s="4"/>
      <c r="E894" s="126"/>
      <c r="F894" s="126"/>
      <c r="G894" s="4"/>
    </row>
    <row r="895" spans="2:7" ht="15.75" customHeight="1" x14ac:dyDescent="0.25">
      <c r="B895" s="4"/>
      <c r="C895" s="4"/>
      <c r="D895" s="4"/>
      <c r="E895" s="126"/>
      <c r="F895" s="126"/>
      <c r="G895" s="4"/>
    </row>
    <row r="896" spans="2:7" ht="15.75" customHeight="1" x14ac:dyDescent="0.25">
      <c r="B896" s="4"/>
      <c r="C896" s="4"/>
      <c r="D896" s="4"/>
      <c r="E896" s="126"/>
      <c r="F896" s="126"/>
      <c r="G896" s="4"/>
    </row>
    <row r="897" spans="2:7" ht="15.75" customHeight="1" x14ac:dyDescent="0.25">
      <c r="B897" s="4"/>
      <c r="C897" s="4"/>
      <c r="D897" s="4"/>
      <c r="E897" s="126"/>
      <c r="F897" s="126"/>
      <c r="G897" s="4"/>
    </row>
    <row r="898" spans="2:7" ht="15.75" customHeight="1" x14ac:dyDescent="0.25">
      <c r="B898" s="4"/>
      <c r="C898" s="4"/>
      <c r="D898" s="4"/>
      <c r="E898" s="126"/>
      <c r="F898" s="126"/>
      <c r="G898" s="4"/>
    </row>
    <row r="899" spans="2:7" ht="15.75" customHeight="1" x14ac:dyDescent="0.25">
      <c r="B899" s="4"/>
      <c r="C899" s="4"/>
      <c r="D899" s="4"/>
      <c r="E899" s="126"/>
      <c r="F899" s="126"/>
      <c r="G899" s="4"/>
    </row>
    <row r="900" spans="2:7" ht="15.75" customHeight="1" x14ac:dyDescent="0.25">
      <c r="B900" s="4"/>
      <c r="C900" s="4"/>
      <c r="D900" s="4"/>
      <c r="E900" s="126"/>
      <c r="F900" s="126"/>
      <c r="G900" s="4"/>
    </row>
    <row r="901" spans="2:7" ht="15.75" customHeight="1" x14ac:dyDescent="0.25">
      <c r="B901" s="4"/>
      <c r="C901" s="4"/>
      <c r="D901" s="4"/>
      <c r="E901" s="126"/>
      <c r="F901" s="126"/>
      <c r="G901" s="4"/>
    </row>
    <row r="902" spans="2:7" ht="15.75" customHeight="1" x14ac:dyDescent="0.25">
      <c r="B902" s="4"/>
      <c r="C902" s="4"/>
      <c r="D902" s="4"/>
      <c r="E902" s="126"/>
      <c r="F902" s="126"/>
      <c r="G902" s="4"/>
    </row>
    <row r="903" spans="2:7" ht="15.75" customHeight="1" x14ac:dyDescent="0.25">
      <c r="B903" s="4"/>
      <c r="C903" s="4"/>
      <c r="D903" s="4"/>
      <c r="E903" s="126"/>
      <c r="F903" s="126"/>
      <c r="G903" s="4"/>
    </row>
    <row r="904" spans="2:7" ht="15.75" customHeight="1" x14ac:dyDescent="0.25">
      <c r="B904" s="4"/>
      <c r="C904" s="4"/>
      <c r="D904" s="4"/>
      <c r="E904" s="126"/>
      <c r="F904" s="126"/>
      <c r="G904" s="4"/>
    </row>
    <row r="905" spans="2:7" ht="15.75" customHeight="1" x14ac:dyDescent="0.25">
      <c r="B905" s="4"/>
      <c r="C905" s="4"/>
      <c r="D905" s="4"/>
      <c r="E905" s="126"/>
      <c r="F905" s="126"/>
      <c r="G905" s="4"/>
    </row>
    <row r="906" spans="2:7" ht="15.75" customHeight="1" x14ac:dyDescent="0.25">
      <c r="B906" s="4"/>
      <c r="C906" s="4"/>
      <c r="D906" s="4"/>
      <c r="E906" s="126"/>
      <c r="F906" s="126"/>
      <c r="G906" s="4"/>
    </row>
    <row r="907" spans="2:7" ht="15.75" customHeight="1" x14ac:dyDescent="0.25">
      <c r="B907" s="4"/>
      <c r="C907" s="4"/>
      <c r="D907" s="4"/>
      <c r="E907" s="126"/>
      <c r="F907" s="126"/>
      <c r="G907" s="4"/>
    </row>
    <row r="908" spans="2:7" ht="15.75" customHeight="1" x14ac:dyDescent="0.25">
      <c r="B908" s="4"/>
      <c r="C908" s="4"/>
      <c r="D908" s="4"/>
      <c r="E908" s="126"/>
      <c r="F908" s="126"/>
      <c r="G908" s="4"/>
    </row>
    <row r="909" spans="2:7" ht="15.75" customHeight="1" x14ac:dyDescent="0.25">
      <c r="B909" s="4"/>
      <c r="C909" s="4"/>
      <c r="D909" s="4"/>
      <c r="E909" s="126"/>
      <c r="F909" s="126"/>
      <c r="G909" s="4"/>
    </row>
    <row r="910" spans="2:7" ht="15.75" customHeight="1" x14ac:dyDescent="0.25">
      <c r="B910" s="4"/>
      <c r="C910" s="4"/>
      <c r="D910" s="4"/>
      <c r="E910" s="126"/>
      <c r="F910" s="126"/>
      <c r="G910" s="4"/>
    </row>
    <row r="911" spans="2:7" ht="15.75" customHeight="1" x14ac:dyDescent="0.25">
      <c r="B911" s="4"/>
      <c r="C911" s="4"/>
      <c r="D911" s="4"/>
      <c r="E911" s="126"/>
      <c r="F911" s="126"/>
      <c r="G911" s="4"/>
    </row>
    <row r="912" spans="2:7" ht="15.75" customHeight="1" x14ac:dyDescent="0.25">
      <c r="B912" s="4"/>
      <c r="C912" s="4"/>
      <c r="D912" s="4"/>
      <c r="E912" s="126"/>
      <c r="F912" s="126"/>
      <c r="G912" s="4"/>
    </row>
    <row r="913" spans="2:7" ht="15.75" customHeight="1" x14ac:dyDescent="0.25">
      <c r="B913" s="4"/>
      <c r="C913" s="4"/>
      <c r="D913" s="4"/>
      <c r="E913" s="126"/>
      <c r="F913" s="126"/>
      <c r="G913" s="4"/>
    </row>
    <row r="914" spans="2:7" ht="15.75" customHeight="1" x14ac:dyDescent="0.25">
      <c r="B914" s="4"/>
      <c r="C914" s="4"/>
      <c r="D914" s="4"/>
      <c r="E914" s="126"/>
      <c r="F914" s="126"/>
      <c r="G914" s="4"/>
    </row>
    <row r="915" spans="2:7" ht="15.75" customHeight="1" x14ac:dyDescent="0.25">
      <c r="B915" s="4"/>
      <c r="C915" s="4"/>
      <c r="D915" s="4"/>
      <c r="E915" s="126"/>
      <c r="F915" s="126"/>
      <c r="G915" s="4"/>
    </row>
    <row r="916" spans="2:7" ht="15.75" customHeight="1" x14ac:dyDescent="0.25">
      <c r="B916" s="4"/>
      <c r="C916" s="4"/>
      <c r="D916" s="4"/>
      <c r="E916" s="126"/>
      <c r="F916" s="126"/>
      <c r="G916" s="4"/>
    </row>
    <row r="917" spans="2:7" ht="15.75" customHeight="1" x14ac:dyDescent="0.25">
      <c r="B917" s="4"/>
      <c r="C917" s="4"/>
      <c r="D917" s="4"/>
      <c r="E917" s="126"/>
      <c r="F917" s="126"/>
      <c r="G917" s="4"/>
    </row>
    <row r="918" spans="2:7" ht="15.75" customHeight="1" x14ac:dyDescent="0.25">
      <c r="B918" s="4"/>
      <c r="C918" s="4"/>
      <c r="D918" s="4"/>
      <c r="E918" s="126"/>
      <c r="F918" s="126"/>
      <c r="G918" s="4"/>
    </row>
    <row r="919" spans="2:7" ht="15.75" customHeight="1" x14ac:dyDescent="0.25">
      <c r="B919" s="4"/>
      <c r="C919" s="4"/>
      <c r="D919" s="4"/>
      <c r="E919" s="126"/>
      <c r="F919" s="126"/>
      <c r="G919" s="4"/>
    </row>
    <row r="920" spans="2:7" ht="15.75" customHeight="1" x14ac:dyDescent="0.25">
      <c r="B920" s="4"/>
      <c r="C920" s="4"/>
      <c r="D920" s="4"/>
      <c r="E920" s="126"/>
      <c r="F920" s="126"/>
      <c r="G920" s="4"/>
    </row>
    <row r="921" spans="2:7" ht="15.75" customHeight="1" x14ac:dyDescent="0.25">
      <c r="B921" s="4"/>
      <c r="C921" s="4"/>
      <c r="D921" s="4"/>
      <c r="E921" s="126"/>
      <c r="F921" s="126"/>
      <c r="G921" s="4"/>
    </row>
    <row r="922" spans="2:7" ht="15.75" customHeight="1" x14ac:dyDescent="0.25">
      <c r="B922" s="4"/>
      <c r="C922" s="4"/>
      <c r="D922" s="4"/>
      <c r="E922" s="126"/>
      <c r="F922" s="126"/>
      <c r="G922" s="4"/>
    </row>
    <row r="923" spans="2:7" ht="15.75" customHeight="1" x14ac:dyDescent="0.25">
      <c r="B923" s="4"/>
      <c r="C923" s="4"/>
      <c r="D923" s="4"/>
      <c r="E923" s="126"/>
      <c r="F923" s="126"/>
      <c r="G923" s="4"/>
    </row>
    <row r="924" spans="2:7" ht="15.75" customHeight="1" x14ac:dyDescent="0.25">
      <c r="B924" s="4"/>
      <c r="C924" s="4"/>
      <c r="D924" s="4"/>
      <c r="E924" s="126"/>
      <c r="F924" s="126"/>
      <c r="G924" s="4"/>
    </row>
    <row r="925" spans="2:7" ht="15.75" customHeight="1" x14ac:dyDescent="0.25">
      <c r="B925" s="4"/>
      <c r="C925" s="4"/>
      <c r="D925" s="4"/>
      <c r="E925" s="126"/>
      <c r="F925" s="126"/>
      <c r="G925" s="4"/>
    </row>
    <row r="926" spans="2:7" ht="15.75" customHeight="1" x14ac:dyDescent="0.25">
      <c r="B926" s="4"/>
      <c r="C926" s="4"/>
      <c r="D926" s="4"/>
      <c r="E926" s="126"/>
      <c r="F926" s="126"/>
      <c r="G926" s="4"/>
    </row>
    <row r="927" spans="2:7" ht="15.75" customHeight="1" x14ac:dyDescent="0.25">
      <c r="B927" s="4"/>
      <c r="C927" s="4"/>
      <c r="D927" s="4"/>
      <c r="E927" s="126"/>
      <c r="F927" s="126"/>
      <c r="G927" s="4"/>
    </row>
    <row r="928" spans="2:7" ht="15.75" customHeight="1" x14ac:dyDescent="0.25">
      <c r="B928" s="4"/>
      <c r="C928" s="4"/>
      <c r="D928" s="4"/>
      <c r="E928" s="126"/>
      <c r="F928" s="126"/>
      <c r="G928" s="4"/>
    </row>
    <row r="929" spans="2:7" ht="15.75" customHeight="1" x14ac:dyDescent="0.25">
      <c r="B929" s="4"/>
      <c r="C929" s="4"/>
      <c r="D929" s="4"/>
      <c r="E929" s="126"/>
      <c r="F929" s="126"/>
      <c r="G929" s="4"/>
    </row>
    <row r="930" spans="2:7" ht="15.75" customHeight="1" x14ac:dyDescent="0.25">
      <c r="B930" s="4"/>
      <c r="C930" s="4"/>
      <c r="D930" s="4"/>
      <c r="E930" s="126"/>
      <c r="F930" s="126"/>
      <c r="G930" s="4"/>
    </row>
    <row r="931" spans="2:7" ht="15.75" customHeight="1" x14ac:dyDescent="0.25">
      <c r="B931" s="4"/>
      <c r="C931" s="4"/>
      <c r="D931" s="4"/>
      <c r="E931" s="126"/>
      <c r="F931" s="126"/>
      <c r="G931" s="4"/>
    </row>
    <row r="932" spans="2:7" ht="15.75" customHeight="1" x14ac:dyDescent="0.25">
      <c r="B932" s="4"/>
      <c r="C932" s="4"/>
      <c r="D932" s="4"/>
      <c r="E932" s="126"/>
      <c r="F932" s="126"/>
      <c r="G932" s="4"/>
    </row>
    <row r="933" spans="2:7" ht="15.75" customHeight="1" x14ac:dyDescent="0.25">
      <c r="B933" s="4"/>
      <c r="C933" s="4"/>
      <c r="D933" s="4"/>
      <c r="E933" s="126"/>
      <c r="F933" s="126"/>
      <c r="G933" s="4"/>
    </row>
    <row r="934" spans="2:7" ht="15.75" customHeight="1" x14ac:dyDescent="0.25">
      <c r="B934" s="4"/>
      <c r="C934" s="4"/>
      <c r="D934" s="4"/>
      <c r="E934" s="126"/>
      <c r="F934" s="126"/>
      <c r="G934" s="4"/>
    </row>
    <row r="935" spans="2:7" ht="15.75" customHeight="1" x14ac:dyDescent="0.25">
      <c r="B935" s="4"/>
      <c r="C935" s="4"/>
      <c r="D935" s="4"/>
      <c r="E935" s="126"/>
      <c r="F935" s="126"/>
      <c r="G935" s="4"/>
    </row>
    <row r="936" spans="2:7" ht="15.75" customHeight="1" x14ac:dyDescent="0.25">
      <c r="B936" s="4"/>
      <c r="C936" s="4"/>
      <c r="D936" s="4"/>
      <c r="E936" s="126"/>
      <c r="F936" s="126"/>
      <c r="G936" s="4"/>
    </row>
    <row r="937" spans="2:7" ht="15.75" customHeight="1" x14ac:dyDescent="0.25">
      <c r="B937" s="4"/>
      <c r="C937" s="4"/>
      <c r="D937" s="4"/>
      <c r="E937" s="126"/>
      <c r="F937" s="126"/>
      <c r="G937" s="4"/>
    </row>
    <row r="938" spans="2:7" ht="15.75" customHeight="1" x14ac:dyDescent="0.25">
      <c r="B938" s="4"/>
      <c r="C938" s="4"/>
      <c r="D938" s="4"/>
      <c r="E938" s="126"/>
      <c r="F938" s="126"/>
      <c r="G938" s="4"/>
    </row>
    <row r="939" spans="2:7" ht="15.75" customHeight="1" x14ac:dyDescent="0.25">
      <c r="B939" s="4"/>
      <c r="C939" s="4"/>
      <c r="D939" s="4"/>
      <c r="E939" s="126"/>
      <c r="F939" s="126"/>
      <c r="G939" s="4"/>
    </row>
    <row r="940" spans="2:7" ht="15.75" customHeight="1" x14ac:dyDescent="0.25">
      <c r="B940" s="4"/>
      <c r="C940" s="4"/>
      <c r="D940" s="4"/>
      <c r="E940" s="126"/>
      <c r="F940" s="126"/>
      <c r="G940" s="4"/>
    </row>
    <row r="941" spans="2:7" ht="15.75" customHeight="1" x14ac:dyDescent="0.25">
      <c r="B941" s="4"/>
      <c r="C941" s="4"/>
      <c r="D941" s="4"/>
      <c r="E941" s="126"/>
      <c r="F941" s="126"/>
      <c r="G941" s="4"/>
    </row>
    <row r="942" spans="2:7" ht="15.75" customHeight="1" x14ac:dyDescent="0.25">
      <c r="B942" s="4"/>
      <c r="C942" s="4"/>
      <c r="D942" s="4"/>
      <c r="E942" s="126"/>
      <c r="F942" s="126"/>
      <c r="G942" s="4"/>
    </row>
    <row r="943" spans="2:7" ht="15.75" customHeight="1" x14ac:dyDescent="0.25">
      <c r="B943" s="4"/>
      <c r="C943" s="4"/>
      <c r="D943" s="4"/>
      <c r="E943" s="126"/>
      <c r="F943" s="126"/>
      <c r="G943" s="4"/>
    </row>
    <row r="944" spans="2:7" ht="15.75" customHeight="1" x14ac:dyDescent="0.25">
      <c r="B944" s="4"/>
      <c r="C944" s="4"/>
      <c r="D944" s="4"/>
      <c r="E944" s="126"/>
      <c r="F944" s="126"/>
      <c r="G944" s="4"/>
    </row>
    <row r="945" spans="2:7" ht="15.75" customHeight="1" x14ac:dyDescent="0.25">
      <c r="B945" s="4"/>
      <c r="C945" s="4"/>
      <c r="D945" s="4"/>
      <c r="E945" s="126"/>
      <c r="F945" s="126"/>
      <c r="G945" s="4"/>
    </row>
    <row r="946" spans="2:7" ht="15.75" customHeight="1" x14ac:dyDescent="0.25">
      <c r="B946" s="4"/>
      <c r="C946" s="4"/>
      <c r="D946" s="4"/>
      <c r="E946" s="126"/>
      <c r="F946" s="126"/>
      <c r="G946" s="4"/>
    </row>
    <row r="947" spans="2:7" ht="15.75" customHeight="1" x14ac:dyDescent="0.25">
      <c r="B947" s="4"/>
      <c r="C947" s="4"/>
      <c r="D947" s="4"/>
      <c r="E947" s="126"/>
      <c r="F947" s="126"/>
      <c r="G947" s="4"/>
    </row>
    <row r="948" spans="2:7" ht="15.75" customHeight="1" x14ac:dyDescent="0.25">
      <c r="B948" s="4"/>
      <c r="C948" s="4"/>
      <c r="D948" s="4"/>
      <c r="E948" s="126"/>
      <c r="F948" s="126"/>
      <c r="G948" s="4"/>
    </row>
    <row r="949" spans="2:7" ht="15.75" customHeight="1" x14ac:dyDescent="0.25">
      <c r="B949" s="4"/>
      <c r="C949" s="4"/>
      <c r="D949" s="4"/>
      <c r="E949" s="126"/>
      <c r="F949" s="126"/>
      <c r="G949" s="4"/>
    </row>
    <row r="950" spans="2:7" ht="15.75" customHeight="1" x14ac:dyDescent="0.25">
      <c r="B950" s="4"/>
      <c r="C950" s="4"/>
      <c r="D950" s="4"/>
      <c r="E950" s="126"/>
      <c r="F950" s="126"/>
      <c r="G950" s="4"/>
    </row>
    <row r="951" spans="2:7" ht="15.75" customHeight="1" x14ac:dyDescent="0.25">
      <c r="B951" s="4"/>
      <c r="C951" s="4"/>
      <c r="D951" s="4"/>
      <c r="E951" s="126"/>
      <c r="F951" s="126"/>
      <c r="G951" s="4"/>
    </row>
    <row r="952" spans="2:7" ht="15.75" customHeight="1" x14ac:dyDescent="0.25">
      <c r="B952" s="4"/>
      <c r="C952" s="4"/>
      <c r="D952" s="4"/>
      <c r="E952" s="126"/>
      <c r="F952" s="126"/>
      <c r="G952" s="4"/>
    </row>
    <row r="953" spans="2:7" ht="15.75" customHeight="1" x14ac:dyDescent="0.25">
      <c r="B953" s="4"/>
      <c r="C953" s="4"/>
      <c r="D953" s="4"/>
      <c r="E953" s="126"/>
      <c r="F953" s="126"/>
      <c r="G953" s="4"/>
    </row>
    <row r="954" spans="2:7" ht="15.75" customHeight="1" x14ac:dyDescent="0.25">
      <c r="B954" s="4"/>
      <c r="C954" s="4"/>
      <c r="D954" s="4"/>
      <c r="E954" s="126"/>
      <c r="F954" s="126"/>
      <c r="G954" s="4"/>
    </row>
    <row r="955" spans="2:7" ht="15.75" customHeight="1" x14ac:dyDescent="0.25">
      <c r="B955" s="4"/>
      <c r="C955" s="4"/>
      <c r="D955" s="4"/>
      <c r="E955" s="126"/>
      <c r="F955" s="126"/>
      <c r="G955" s="4"/>
    </row>
    <row r="956" spans="2:7" ht="15.75" customHeight="1" x14ac:dyDescent="0.25">
      <c r="B956" s="4"/>
      <c r="C956" s="4"/>
      <c r="D956" s="4"/>
      <c r="E956" s="126"/>
      <c r="F956" s="126"/>
      <c r="G956" s="4"/>
    </row>
    <row r="957" spans="2:7" ht="15.75" customHeight="1" x14ac:dyDescent="0.25">
      <c r="B957" s="4"/>
      <c r="C957" s="4"/>
      <c r="D957" s="4"/>
      <c r="E957" s="126"/>
      <c r="F957" s="126"/>
      <c r="G957" s="4"/>
    </row>
    <row r="958" spans="2:7" ht="15.75" customHeight="1" x14ac:dyDescent="0.25">
      <c r="B958" s="4"/>
      <c r="C958" s="4"/>
      <c r="D958" s="4"/>
      <c r="E958" s="126"/>
      <c r="F958" s="126"/>
      <c r="G958" s="4"/>
    </row>
    <row r="959" spans="2:7" ht="15.75" customHeight="1" x14ac:dyDescent="0.25">
      <c r="B959" s="4"/>
      <c r="C959" s="4"/>
      <c r="D959" s="4"/>
      <c r="E959" s="126"/>
      <c r="F959" s="126"/>
      <c r="G959" s="4"/>
    </row>
    <row r="960" spans="2:7" ht="15.75" customHeight="1" x14ac:dyDescent="0.25">
      <c r="B960" s="4"/>
      <c r="C960" s="4"/>
      <c r="D960" s="4"/>
      <c r="E960" s="126"/>
      <c r="F960" s="126"/>
      <c r="G960" s="4"/>
    </row>
    <row r="961" spans="2:7" ht="15.75" customHeight="1" x14ac:dyDescent="0.25">
      <c r="B961" s="4"/>
      <c r="C961" s="4"/>
      <c r="D961" s="4"/>
      <c r="E961" s="126"/>
      <c r="F961" s="126"/>
      <c r="G961" s="4"/>
    </row>
    <row r="962" spans="2:7" ht="15.75" customHeight="1" x14ac:dyDescent="0.25">
      <c r="B962" s="4"/>
      <c r="C962" s="4"/>
      <c r="D962" s="4"/>
      <c r="E962" s="126"/>
      <c r="F962" s="126"/>
      <c r="G962" s="4"/>
    </row>
    <row r="963" spans="2:7" ht="15.75" customHeight="1" x14ac:dyDescent="0.25">
      <c r="B963" s="4"/>
      <c r="C963" s="4"/>
      <c r="D963" s="4"/>
      <c r="E963" s="126"/>
      <c r="F963" s="126"/>
      <c r="G963" s="4"/>
    </row>
    <row r="964" spans="2:7" ht="15.75" customHeight="1" x14ac:dyDescent="0.25">
      <c r="B964" s="4"/>
      <c r="C964" s="4"/>
      <c r="D964" s="4"/>
      <c r="E964" s="126"/>
      <c r="F964" s="126"/>
      <c r="G964" s="4"/>
    </row>
    <row r="965" spans="2:7" ht="15.75" customHeight="1" x14ac:dyDescent="0.25">
      <c r="B965" s="4"/>
      <c r="C965" s="4"/>
      <c r="D965" s="4"/>
      <c r="E965" s="126"/>
      <c r="F965" s="126"/>
      <c r="G965" s="4"/>
    </row>
    <row r="966" spans="2:7" ht="15.75" customHeight="1" x14ac:dyDescent="0.25">
      <c r="B966" s="4"/>
      <c r="C966" s="4"/>
      <c r="D966" s="4"/>
      <c r="E966" s="126"/>
      <c r="F966" s="126"/>
      <c r="G966" s="4"/>
    </row>
    <row r="967" spans="2:7" ht="15.75" customHeight="1" x14ac:dyDescent="0.25">
      <c r="B967" s="4"/>
      <c r="C967" s="4"/>
      <c r="D967" s="4"/>
      <c r="E967" s="126"/>
      <c r="F967" s="126"/>
      <c r="G967" s="4"/>
    </row>
    <row r="968" spans="2:7" ht="15.75" customHeight="1" x14ac:dyDescent="0.25">
      <c r="B968" s="4"/>
      <c r="C968" s="4"/>
      <c r="D968" s="4"/>
      <c r="E968" s="126"/>
      <c r="F968" s="126"/>
      <c r="G968" s="4"/>
    </row>
    <row r="969" spans="2:7" ht="15.75" customHeight="1" x14ac:dyDescent="0.25">
      <c r="B969" s="4"/>
      <c r="C969" s="4"/>
      <c r="D969" s="4"/>
      <c r="E969" s="126"/>
      <c r="F969" s="126"/>
      <c r="G969" s="4"/>
    </row>
    <row r="970" spans="2:7" ht="15.75" customHeight="1" x14ac:dyDescent="0.25">
      <c r="B970" s="4"/>
      <c r="C970" s="4"/>
      <c r="D970" s="4"/>
      <c r="E970" s="126"/>
      <c r="F970" s="126"/>
      <c r="G970" s="4"/>
    </row>
    <row r="971" spans="2:7" ht="15.75" customHeight="1" x14ac:dyDescent="0.25">
      <c r="B971" s="4"/>
      <c r="C971" s="4"/>
      <c r="D971" s="4"/>
      <c r="E971" s="126"/>
      <c r="F971" s="126"/>
      <c r="G971" s="4"/>
    </row>
    <row r="972" spans="2:7" ht="15.75" customHeight="1" x14ac:dyDescent="0.25">
      <c r="B972" s="4"/>
      <c r="C972" s="4"/>
      <c r="D972" s="4"/>
      <c r="E972" s="126"/>
      <c r="F972" s="126"/>
      <c r="G972" s="4"/>
    </row>
    <row r="973" spans="2:7" ht="15.75" customHeight="1" x14ac:dyDescent="0.25">
      <c r="B973" s="4"/>
      <c r="C973" s="4"/>
      <c r="D973" s="4"/>
      <c r="E973" s="126"/>
      <c r="F973" s="126"/>
      <c r="G973" s="4"/>
    </row>
    <row r="974" spans="2:7" ht="15.75" customHeight="1" x14ac:dyDescent="0.25">
      <c r="B974" s="4"/>
      <c r="C974" s="4"/>
      <c r="D974" s="4"/>
      <c r="E974" s="126"/>
      <c r="F974" s="126"/>
      <c r="G974" s="4"/>
    </row>
    <row r="975" spans="2:7" ht="15.75" customHeight="1" x14ac:dyDescent="0.25">
      <c r="B975" s="4"/>
      <c r="C975" s="4"/>
      <c r="D975" s="4"/>
      <c r="E975" s="126"/>
      <c r="F975" s="126"/>
      <c r="G975" s="4"/>
    </row>
    <row r="976" spans="2:7" ht="15.75" customHeight="1" x14ac:dyDescent="0.25">
      <c r="B976" s="4"/>
      <c r="C976" s="4"/>
      <c r="D976" s="4"/>
      <c r="E976" s="126"/>
      <c r="F976" s="126"/>
      <c r="G976" s="4"/>
    </row>
    <row r="977" spans="2:7" ht="15.75" customHeight="1" x14ac:dyDescent="0.25">
      <c r="B977" s="4"/>
      <c r="C977" s="4"/>
      <c r="D977" s="4"/>
      <c r="E977" s="126"/>
      <c r="F977" s="126"/>
      <c r="G977" s="4"/>
    </row>
    <row r="978" spans="2:7" ht="15.75" customHeight="1" x14ac:dyDescent="0.25">
      <c r="B978" s="4"/>
      <c r="C978" s="4"/>
      <c r="D978" s="4"/>
      <c r="E978" s="126"/>
      <c r="F978" s="126"/>
      <c r="G978" s="4"/>
    </row>
    <row r="979" spans="2:7" ht="15.75" customHeight="1" x14ac:dyDescent="0.25">
      <c r="B979" s="4"/>
      <c r="C979" s="4"/>
      <c r="D979" s="4"/>
      <c r="E979" s="126"/>
      <c r="F979" s="126"/>
      <c r="G979" s="4"/>
    </row>
    <row r="980" spans="2:7" ht="15.75" customHeight="1" x14ac:dyDescent="0.25">
      <c r="B980" s="4"/>
      <c r="C980" s="4"/>
      <c r="D980" s="4"/>
      <c r="E980" s="126"/>
      <c r="F980" s="126"/>
      <c r="G980" s="4"/>
    </row>
    <row r="981" spans="2:7" ht="15.75" customHeight="1" x14ac:dyDescent="0.25">
      <c r="B981" s="4"/>
      <c r="C981" s="4"/>
      <c r="D981" s="4"/>
      <c r="E981" s="126"/>
      <c r="F981" s="126"/>
      <c r="G981" s="4"/>
    </row>
    <row r="982" spans="2:7" ht="15.75" customHeight="1" x14ac:dyDescent="0.25">
      <c r="B982" s="4"/>
      <c r="C982" s="4"/>
      <c r="D982" s="4"/>
      <c r="E982" s="126"/>
      <c r="F982" s="126"/>
      <c r="G982" s="4"/>
    </row>
    <row r="983" spans="2:7" ht="15.75" customHeight="1" x14ac:dyDescent="0.25">
      <c r="B983" s="4"/>
      <c r="C983" s="4"/>
      <c r="D983" s="4"/>
      <c r="E983" s="126"/>
      <c r="F983" s="126"/>
      <c r="G983" s="4"/>
    </row>
    <row r="984" spans="2:7" ht="15.75" customHeight="1" x14ac:dyDescent="0.25">
      <c r="B984" s="4"/>
      <c r="C984" s="4"/>
      <c r="D984" s="4"/>
      <c r="E984" s="126"/>
      <c r="F984" s="126"/>
      <c r="G984" s="4"/>
    </row>
    <row r="985" spans="2:7" ht="15.75" customHeight="1" x14ac:dyDescent="0.25">
      <c r="B985" s="4"/>
      <c r="C985" s="4"/>
      <c r="D985" s="4"/>
      <c r="E985" s="126"/>
      <c r="F985" s="126"/>
      <c r="G985" s="4"/>
    </row>
    <row r="986" spans="2:7" ht="15.75" customHeight="1" x14ac:dyDescent="0.25">
      <c r="B986" s="4"/>
      <c r="C986" s="4"/>
      <c r="D986" s="4"/>
      <c r="E986" s="126"/>
      <c r="F986" s="126"/>
      <c r="G986" s="4"/>
    </row>
    <row r="987" spans="2:7" ht="15.75" customHeight="1" x14ac:dyDescent="0.25">
      <c r="B987" s="4"/>
      <c r="C987" s="4"/>
      <c r="D987" s="4"/>
      <c r="E987" s="126"/>
      <c r="F987" s="126"/>
      <c r="G987" s="4"/>
    </row>
    <row r="988" spans="2:7" ht="15.75" customHeight="1" x14ac:dyDescent="0.25">
      <c r="B988" s="4"/>
      <c r="C988" s="4"/>
      <c r="D988" s="4"/>
      <c r="E988" s="126"/>
      <c r="F988" s="126"/>
      <c r="G988" s="4"/>
    </row>
    <row r="989" spans="2:7" ht="15.75" customHeight="1" x14ac:dyDescent="0.25">
      <c r="B989" s="4"/>
      <c r="C989" s="4"/>
      <c r="D989" s="4"/>
      <c r="E989" s="126"/>
      <c r="F989" s="126"/>
      <c r="G989" s="4"/>
    </row>
    <row r="990" spans="2:7" ht="15.75" customHeight="1" x14ac:dyDescent="0.25">
      <c r="B990" s="4"/>
      <c r="C990" s="4"/>
      <c r="D990" s="4"/>
      <c r="E990" s="126"/>
      <c r="F990" s="126"/>
      <c r="G990" s="4"/>
    </row>
    <row r="991" spans="2:7" ht="15.75" customHeight="1" x14ac:dyDescent="0.25">
      <c r="B991" s="4"/>
      <c r="C991" s="4"/>
      <c r="D991" s="4"/>
      <c r="E991" s="126"/>
      <c r="F991" s="126"/>
      <c r="G991" s="4"/>
    </row>
    <row r="992" spans="2:7" ht="15.75" customHeight="1" x14ac:dyDescent="0.25">
      <c r="B992" s="4"/>
      <c r="C992" s="4"/>
      <c r="D992" s="4"/>
      <c r="E992" s="126"/>
      <c r="F992" s="126"/>
      <c r="G992" s="4"/>
    </row>
    <row r="993" spans="2:7" ht="15.75" customHeight="1" x14ac:dyDescent="0.25">
      <c r="B993" s="4"/>
      <c r="C993" s="4"/>
      <c r="D993" s="4"/>
      <c r="E993" s="126"/>
      <c r="F993" s="126"/>
      <c r="G993" s="4"/>
    </row>
    <row r="994" spans="2:7" ht="15.75" customHeight="1" x14ac:dyDescent="0.25">
      <c r="B994" s="4"/>
      <c r="C994" s="4"/>
      <c r="D994" s="4"/>
      <c r="E994" s="126"/>
      <c r="F994" s="126"/>
      <c r="G994" s="4"/>
    </row>
    <row r="995" spans="2:7" ht="15.75" customHeight="1" x14ac:dyDescent="0.25">
      <c r="B995" s="4"/>
      <c r="C995" s="4"/>
      <c r="D995" s="4"/>
      <c r="E995" s="126"/>
      <c r="F995" s="126"/>
      <c r="G995" s="4"/>
    </row>
    <row r="996" spans="2:7" ht="15.75" customHeight="1" x14ac:dyDescent="0.25">
      <c r="B996" s="4"/>
      <c r="C996" s="4"/>
      <c r="D996" s="4"/>
      <c r="E996" s="126"/>
      <c r="F996" s="126"/>
      <c r="G996" s="4"/>
    </row>
    <row r="997" spans="2:7" ht="15.75" customHeight="1" x14ac:dyDescent="0.25">
      <c r="B997" s="4"/>
      <c r="C997" s="4"/>
      <c r="D997" s="4"/>
      <c r="E997" s="126"/>
      <c r="F997" s="126"/>
      <c r="G997" s="4"/>
    </row>
    <row r="998" spans="2:7" ht="15.75" customHeight="1" x14ac:dyDescent="0.25">
      <c r="B998" s="4"/>
      <c r="C998" s="4"/>
      <c r="D998" s="4"/>
      <c r="E998" s="126"/>
      <c r="F998" s="126"/>
      <c r="G998" s="4"/>
    </row>
    <row r="999" spans="2:7" ht="15.75" customHeight="1" x14ac:dyDescent="0.25">
      <c r="B999" s="4"/>
      <c r="C999" s="4"/>
      <c r="D999" s="4"/>
      <c r="E999" s="126"/>
      <c r="F999" s="126"/>
      <c r="G999" s="4"/>
    </row>
    <row r="1000" spans="2:7" ht="15.75" customHeight="1" x14ac:dyDescent="0.25">
      <c r="B1000" s="4"/>
      <c r="C1000" s="4"/>
      <c r="D1000" s="4"/>
      <c r="E1000" s="126"/>
      <c r="F1000" s="126"/>
      <c r="G1000" s="4"/>
    </row>
    <row r="1001" spans="2:7" ht="15.75" customHeight="1" x14ac:dyDescent="0.25">
      <c r="B1001" s="4"/>
      <c r="C1001" s="4"/>
      <c r="D1001" s="4"/>
      <c r="E1001" s="126"/>
      <c r="F1001" s="126"/>
      <c r="G1001" s="4"/>
    </row>
    <row r="1002" spans="2:7" ht="15.75" customHeight="1" x14ac:dyDescent="0.25">
      <c r="B1002" s="4"/>
      <c r="C1002" s="4"/>
      <c r="D1002" s="4"/>
      <c r="E1002" s="126"/>
      <c r="F1002" s="126"/>
      <c r="G1002" s="4"/>
    </row>
    <row r="1003" spans="2:7" ht="15.75" customHeight="1" x14ac:dyDescent="0.25">
      <c r="B1003" s="4"/>
      <c r="C1003" s="4"/>
      <c r="D1003" s="4"/>
      <c r="E1003" s="126"/>
      <c r="F1003" s="126"/>
      <c r="G1003" s="4"/>
    </row>
    <row r="1004" spans="2:7" ht="15.75" customHeight="1" x14ac:dyDescent="0.25">
      <c r="B1004" s="4"/>
      <c r="C1004" s="4"/>
      <c r="D1004" s="4"/>
      <c r="E1004" s="126"/>
      <c r="F1004" s="126"/>
      <c r="G1004" s="4"/>
    </row>
    <row r="1005" spans="2:7" ht="15.75" customHeight="1" x14ac:dyDescent="0.25">
      <c r="B1005" s="4"/>
      <c r="C1005" s="4"/>
      <c r="D1005" s="4"/>
      <c r="E1005" s="126"/>
      <c r="F1005" s="126"/>
      <c r="G1005" s="4"/>
    </row>
  </sheetData>
  <autoFilter ref="A1:A1005"/>
  <mergeCells count="11">
    <mergeCell ref="A1:C1"/>
    <mergeCell ref="A113:P113"/>
    <mergeCell ref="A9:P9"/>
    <mergeCell ref="A10:P10"/>
    <mergeCell ref="H11:I11"/>
    <mergeCell ref="A3:P3"/>
    <mergeCell ref="A4:P4"/>
    <mergeCell ref="A5:P5"/>
    <mergeCell ref="A6:P6"/>
    <mergeCell ref="A7:P7"/>
    <mergeCell ref="A8:P8"/>
  </mergeCells>
  <pageMargins left="0.7" right="0.7" top="0.75" bottom="0.75" header="0.3" footer="0.3"/>
  <pageSetup paperSize="9" scale="50" fitToHeight="0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S1007"/>
  <sheetViews>
    <sheetView zoomScaleNormal="100" workbookViewId="0">
      <selection activeCell="H2" sqref="H2"/>
    </sheetView>
  </sheetViews>
  <sheetFormatPr defaultColWidth="14.42578125" defaultRowHeight="12" x14ac:dyDescent="0.25"/>
  <cols>
    <col min="1" max="1" width="4.85546875" style="79" customWidth="1"/>
    <col min="2" max="2" width="9.28515625" style="151" customWidth="1"/>
    <col min="3" max="3" width="11" style="151" customWidth="1"/>
    <col min="4" max="4" width="13" style="151" customWidth="1"/>
    <col min="5" max="5" width="7.85546875" style="79" customWidth="1"/>
    <col min="6" max="6" width="6.7109375" style="79" customWidth="1"/>
    <col min="7" max="7" width="81.42578125" style="79" customWidth="1"/>
    <col min="8" max="8" width="11" style="79" customWidth="1"/>
    <col min="9" max="9" width="16.85546875" style="79" customWidth="1"/>
    <col min="10" max="10" width="12.5703125" style="181" customWidth="1"/>
    <col min="11" max="11" width="10.140625" style="79" customWidth="1"/>
    <col min="12" max="12" width="10.7109375" style="79" customWidth="1"/>
    <col min="13" max="13" width="10" style="151" customWidth="1"/>
    <col min="14" max="14" width="8.5703125" style="79" customWidth="1"/>
    <col min="15" max="15" width="11.5703125" style="158" customWidth="1"/>
    <col min="16" max="16" width="12.140625" style="159" customWidth="1"/>
    <col min="17" max="17" width="11" style="79" customWidth="1"/>
    <col min="18" max="18" width="8.7109375" style="79" customWidth="1"/>
    <col min="19" max="19" width="24.7109375" style="159" bestFit="1" customWidth="1"/>
    <col min="20" max="26" width="8.7109375" style="79" customWidth="1"/>
    <col min="27" max="16384" width="14.42578125" style="79"/>
  </cols>
  <sheetData>
    <row r="1" spans="1:19" ht="27.75" customHeight="1" x14ac:dyDescent="0.25">
      <c r="A1" s="356" t="str">
        <f>'Formularz oferty'!D5</f>
        <v>DFP.271.72.2025.KK</v>
      </c>
      <c r="B1" s="356"/>
      <c r="C1" s="356"/>
      <c r="D1" s="153"/>
      <c r="E1" s="154"/>
      <c r="F1" s="155"/>
      <c r="G1" s="156" t="s">
        <v>0</v>
      </c>
      <c r="H1" s="157"/>
      <c r="O1" s="350" t="s">
        <v>1</v>
      </c>
      <c r="P1" s="351"/>
    </row>
    <row r="2" spans="1:19" ht="34.5" customHeight="1" x14ac:dyDescent="0.25">
      <c r="A2" s="76"/>
      <c r="B2" s="152"/>
      <c r="C2" s="160"/>
      <c r="D2" s="160" t="s">
        <v>2</v>
      </c>
      <c r="E2" s="154">
        <v>6</v>
      </c>
      <c r="F2" s="155"/>
      <c r="G2" s="239" t="s">
        <v>393</v>
      </c>
      <c r="H2" s="240">
        <f>SUM(P14:P163)</f>
        <v>0</v>
      </c>
    </row>
    <row r="3" spans="1:19" s="168" customFormat="1" ht="18.75" customHeight="1" x14ac:dyDescent="0.25">
      <c r="A3" s="355" t="s">
        <v>333</v>
      </c>
      <c r="B3" s="355"/>
      <c r="C3" s="355"/>
      <c r="D3" s="355"/>
      <c r="E3" s="355"/>
      <c r="F3" s="355"/>
      <c r="G3" s="355"/>
      <c r="H3" s="355"/>
      <c r="I3" s="355"/>
      <c r="J3" s="355"/>
      <c r="K3" s="355"/>
      <c r="L3" s="355"/>
      <c r="M3" s="355"/>
      <c r="N3" s="355"/>
      <c r="O3" s="355"/>
      <c r="P3" s="355"/>
      <c r="S3" s="169"/>
    </row>
    <row r="4" spans="1:19" s="194" customFormat="1" ht="30" customHeight="1" x14ac:dyDescent="0.25">
      <c r="A4" s="352" t="s">
        <v>343</v>
      </c>
      <c r="B4" s="352"/>
      <c r="C4" s="352"/>
      <c r="D4" s="352"/>
      <c r="E4" s="352"/>
      <c r="F4" s="352"/>
      <c r="G4" s="352"/>
      <c r="H4" s="352"/>
      <c r="I4" s="352"/>
      <c r="J4" s="352"/>
      <c r="K4" s="352"/>
      <c r="L4" s="352"/>
      <c r="M4" s="352"/>
      <c r="N4" s="352"/>
      <c r="O4" s="352"/>
      <c r="P4" s="352"/>
      <c r="S4" s="195"/>
    </row>
    <row r="5" spans="1:19" s="194" customFormat="1" ht="51" customHeight="1" x14ac:dyDescent="0.25">
      <c r="A5" s="352" t="s">
        <v>356</v>
      </c>
      <c r="B5" s="352"/>
      <c r="C5" s="352"/>
      <c r="D5" s="352"/>
      <c r="E5" s="352"/>
      <c r="F5" s="352"/>
      <c r="G5" s="352"/>
      <c r="H5" s="352"/>
      <c r="I5" s="352"/>
      <c r="J5" s="352"/>
      <c r="K5" s="352"/>
      <c r="L5" s="352"/>
      <c r="M5" s="352"/>
      <c r="N5" s="352"/>
      <c r="O5" s="352"/>
      <c r="P5" s="352"/>
      <c r="S5" s="195"/>
    </row>
    <row r="6" spans="1:19" s="194" customFormat="1" ht="40.5" customHeight="1" x14ac:dyDescent="0.25">
      <c r="A6" s="352" t="s">
        <v>357</v>
      </c>
      <c r="B6" s="352"/>
      <c r="C6" s="352"/>
      <c r="D6" s="352"/>
      <c r="E6" s="352"/>
      <c r="F6" s="352"/>
      <c r="G6" s="352"/>
      <c r="H6" s="352"/>
      <c r="I6" s="352"/>
      <c r="J6" s="352"/>
      <c r="K6" s="352"/>
      <c r="L6" s="352"/>
      <c r="M6" s="352"/>
      <c r="N6" s="352"/>
      <c r="O6" s="352"/>
      <c r="P6" s="352"/>
      <c r="S6" s="195"/>
    </row>
    <row r="7" spans="1:19" s="194" customFormat="1" ht="31.5" customHeight="1" x14ac:dyDescent="0.25">
      <c r="A7" s="352" t="s">
        <v>358</v>
      </c>
      <c r="B7" s="352"/>
      <c r="C7" s="352"/>
      <c r="D7" s="352"/>
      <c r="E7" s="352"/>
      <c r="F7" s="352"/>
      <c r="G7" s="352"/>
      <c r="H7" s="352"/>
      <c r="I7" s="352"/>
      <c r="J7" s="352"/>
      <c r="K7" s="352"/>
      <c r="L7" s="352"/>
      <c r="M7" s="352"/>
      <c r="N7" s="352"/>
      <c r="O7" s="352"/>
      <c r="P7" s="352"/>
      <c r="S7" s="195"/>
    </row>
    <row r="8" spans="1:19" s="194" customFormat="1" x14ac:dyDescent="0.25">
      <c r="A8" s="352" t="s">
        <v>359</v>
      </c>
      <c r="B8" s="352"/>
      <c r="C8" s="352"/>
      <c r="D8" s="352"/>
      <c r="E8" s="352"/>
      <c r="F8" s="352"/>
      <c r="G8" s="352"/>
      <c r="H8" s="352"/>
      <c r="I8" s="352"/>
      <c r="J8" s="352"/>
      <c r="K8" s="352"/>
      <c r="L8" s="352"/>
      <c r="M8" s="352"/>
      <c r="N8" s="352"/>
      <c r="O8" s="352"/>
      <c r="P8" s="352"/>
      <c r="S8" s="195"/>
    </row>
    <row r="9" spans="1:19" s="194" customFormat="1" ht="49.5" customHeight="1" x14ac:dyDescent="0.25">
      <c r="A9" s="352" t="s">
        <v>360</v>
      </c>
      <c r="B9" s="352"/>
      <c r="C9" s="352"/>
      <c r="D9" s="352"/>
      <c r="E9" s="352"/>
      <c r="F9" s="352"/>
      <c r="G9" s="352"/>
      <c r="H9" s="352"/>
      <c r="I9" s="352"/>
      <c r="J9" s="352"/>
      <c r="K9" s="352"/>
      <c r="L9" s="352"/>
      <c r="M9" s="352"/>
      <c r="N9" s="352"/>
      <c r="O9" s="352"/>
      <c r="P9" s="352"/>
      <c r="S9" s="195"/>
    </row>
    <row r="10" spans="1:19" s="194" customFormat="1" ht="40.5" customHeight="1" x14ac:dyDescent="0.25">
      <c r="A10" s="353" t="s">
        <v>361</v>
      </c>
      <c r="B10" s="353"/>
      <c r="C10" s="353"/>
      <c r="D10" s="353"/>
      <c r="E10" s="353"/>
      <c r="F10" s="353"/>
      <c r="G10" s="353"/>
      <c r="H10" s="353"/>
      <c r="I10" s="353"/>
      <c r="J10" s="353"/>
      <c r="K10" s="353"/>
      <c r="L10" s="353"/>
      <c r="M10" s="353"/>
      <c r="N10" s="353"/>
      <c r="O10" s="353"/>
      <c r="P10" s="353"/>
      <c r="S10" s="195"/>
    </row>
    <row r="11" spans="1:19" s="194" customFormat="1" ht="44.25" customHeight="1" x14ac:dyDescent="0.25">
      <c r="A11" s="353" t="s">
        <v>362</v>
      </c>
      <c r="B11" s="353"/>
      <c r="C11" s="353"/>
      <c r="D11" s="353"/>
      <c r="E11" s="353"/>
      <c r="F11" s="353"/>
      <c r="G11" s="353"/>
      <c r="H11" s="353"/>
      <c r="I11" s="353"/>
      <c r="J11" s="353"/>
      <c r="K11" s="353"/>
      <c r="L11" s="353"/>
      <c r="M11" s="353"/>
      <c r="N11" s="353"/>
      <c r="O11" s="353"/>
      <c r="P11" s="353"/>
      <c r="S11" s="195"/>
    </row>
    <row r="12" spans="1:19" s="196" customFormat="1" ht="38.25" customHeight="1" x14ac:dyDescent="0.25">
      <c r="A12" s="353" t="s">
        <v>437</v>
      </c>
      <c r="B12" s="354"/>
      <c r="C12" s="354"/>
      <c r="D12" s="354"/>
      <c r="E12" s="354"/>
      <c r="F12" s="354"/>
      <c r="G12" s="354"/>
      <c r="H12" s="354"/>
      <c r="I12" s="354"/>
      <c r="J12" s="354"/>
      <c r="K12" s="354"/>
      <c r="L12" s="354"/>
      <c r="M12" s="354"/>
      <c r="N12" s="354"/>
      <c r="O12" s="354"/>
      <c r="P12" s="354"/>
    </row>
    <row r="13" spans="1:19" ht="41.25" customHeight="1" x14ac:dyDescent="0.25">
      <c r="A13" s="241" t="s">
        <v>3</v>
      </c>
      <c r="B13" s="241" t="s">
        <v>4</v>
      </c>
      <c r="C13" s="241" t="s">
        <v>66</v>
      </c>
      <c r="D13" s="241" t="s">
        <v>6</v>
      </c>
      <c r="E13" s="241" t="s">
        <v>67</v>
      </c>
      <c r="F13" s="241" t="s">
        <v>8</v>
      </c>
      <c r="G13" s="242" t="s">
        <v>9</v>
      </c>
      <c r="H13" s="346" t="s">
        <v>10</v>
      </c>
      <c r="I13" s="346"/>
      <c r="J13" s="243" t="s">
        <v>11</v>
      </c>
      <c r="K13" s="241" t="s">
        <v>12</v>
      </c>
      <c r="L13" s="241" t="s">
        <v>14</v>
      </c>
      <c r="M13" s="241" t="s">
        <v>13</v>
      </c>
      <c r="N13" s="241" t="s">
        <v>15</v>
      </c>
      <c r="O13" s="244" t="s">
        <v>436</v>
      </c>
      <c r="P13" s="245" t="s">
        <v>435</v>
      </c>
    </row>
    <row r="14" spans="1:19" ht="15" customHeight="1" x14ac:dyDescent="0.25">
      <c r="A14" s="81" t="s">
        <v>390</v>
      </c>
      <c r="B14" s="81">
        <v>1</v>
      </c>
      <c r="C14" s="81" t="s">
        <v>71</v>
      </c>
      <c r="D14" s="81" t="s">
        <v>248</v>
      </c>
      <c r="E14" s="81" t="s">
        <v>174</v>
      </c>
      <c r="F14" s="82"/>
      <c r="G14" s="81" t="s">
        <v>249</v>
      </c>
      <c r="H14" s="83" t="s">
        <v>152</v>
      </c>
      <c r="I14" s="81"/>
      <c r="J14" s="109">
        <v>6876</v>
      </c>
      <c r="K14" s="81"/>
      <c r="L14" s="81"/>
      <c r="M14" s="173"/>
      <c r="N14" s="182"/>
      <c r="O14" s="174">
        <v>0</v>
      </c>
      <c r="P14" s="238">
        <f>ROUND(ROUND(J14,2)*ROUND(O14,2),2)</f>
        <v>0</v>
      </c>
    </row>
    <row r="15" spans="1:19" ht="36.75" customHeight="1" x14ac:dyDescent="0.25">
      <c r="A15" s="81" t="s">
        <v>395</v>
      </c>
      <c r="B15" s="81" t="s">
        <v>24</v>
      </c>
      <c r="C15" s="81" t="s">
        <v>74</v>
      </c>
      <c r="D15" s="81" t="s">
        <v>248</v>
      </c>
      <c r="E15" s="81" t="s">
        <v>163</v>
      </c>
      <c r="F15" s="82"/>
      <c r="G15" s="82" t="s">
        <v>586</v>
      </c>
      <c r="H15" s="83" t="s">
        <v>153</v>
      </c>
      <c r="I15" s="81"/>
      <c r="J15" s="109">
        <v>276</v>
      </c>
      <c r="K15" s="81"/>
      <c r="L15" s="81"/>
      <c r="M15" s="173"/>
      <c r="N15" s="182"/>
      <c r="O15" s="174">
        <v>0</v>
      </c>
      <c r="P15" s="238">
        <f t="shared" ref="P15:P78" si="0">ROUND(ROUND(J15,2)*ROUND(O15,2),2)</f>
        <v>0</v>
      </c>
    </row>
    <row r="16" spans="1:19" ht="15" customHeight="1" x14ac:dyDescent="0.25">
      <c r="A16" s="81" t="s">
        <v>400</v>
      </c>
      <c r="B16" s="81" t="s">
        <v>24</v>
      </c>
      <c r="C16" s="81" t="s">
        <v>71</v>
      </c>
      <c r="D16" s="81" t="s">
        <v>248</v>
      </c>
      <c r="E16" s="81" t="s">
        <v>167</v>
      </c>
      <c r="F16" s="82"/>
      <c r="G16" s="81" t="s">
        <v>249</v>
      </c>
      <c r="H16" s="83" t="s">
        <v>152</v>
      </c>
      <c r="I16" s="81"/>
      <c r="J16" s="109">
        <v>276</v>
      </c>
      <c r="K16" s="81"/>
      <c r="L16" s="81"/>
      <c r="M16" s="173"/>
      <c r="N16" s="182"/>
      <c r="O16" s="174">
        <v>0</v>
      </c>
      <c r="P16" s="238">
        <f t="shared" si="0"/>
        <v>0</v>
      </c>
    </row>
    <row r="17" spans="1:19" ht="15" customHeight="1" x14ac:dyDescent="0.25">
      <c r="A17" s="81" t="s">
        <v>403</v>
      </c>
      <c r="B17" s="81">
        <v>0</v>
      </c>
      <c r="C17" s="81" t="s">
        <v>71</v>
      </c>
      <c r="D17" s="81" t="s">
        <v>248</v>
      </c>
      <c r="E17" s="81" t="s">
        <v>167</v>
      </c>
      <c r="F17" s="82"/>
      <c r="G17" s="81" t="s">
        <v>249</v>
      </c>
      <c r="H17" s="83" t="s">
        <v>152</v>
      </c>
      <c r="I17" s="81"/>
      <c r="J17" s="109">
        <v>792</v>
      </c>
      <c r="K17" s="81"/>
      <c r="L17" s="81"/>
      <c r="M17" s="173"/>
      <c r="N17" s="182"/>
      <c r="O17" s="174">
        <v>0</v>
      </c>
      <c r="P17" s="238">
        <f t="shared" si="0"/>
        <v>0</v>
      </c>
    </row>
    <row r="18" spans="1:19" ht="15" customHeight="1" x14ac:dyDescent="0.25">
      <c r="A18" s="81" t="s">
        <v>441</v>
      </c>
      <c r="B18" s="81" t="s">
        <v>23</v>
      </c>
      <c r="C18" s="81" t="s">
        <v>74</v>
      </c>
      <c r="D18" s="81" t="s">
        <v>248</v>
      </c>
      <c r="E18" s="81" t="s">
        <v>198</v>
      </c>
      <c r="F18" s="81"/>
      <c r="G18" s="81" t="s">
        <v>250</v>
      </c>
      <c r="H18" s="86" t="s">
        <v>153</v>
      </c>
      <c r="I18" s="81"/>
      <c r="J18" s="109">
        <v>84</v>
      </c>
      <c r="K18" s="81"/>
      <c r="L18" s="81"/>
      <c r="M18" s="173"/>
      <c r="N18" s="182"/>
      <c r="O18" s="174">
        <v>0</v>
      </c>
      <c r="P18" s="238">
        <f t="shared" si="0"/>
        <v>0</v>
      </c>
    </row>
    <row r="19" spans="1:19" ht="15" customHeight="1" x14ac:dyDescent="0.25">
      <c r="A19" s="81" t="s">
        <v>409</v>
      </c>
      <c r="B19" s="81" t="s">
        <v>23</v>
      </c>
      <c r="C19" s="81" t="s">
        <v>74</v>
      </c>
      <c r="D19" s="81" t="s">
        <v>248</v>
      </c>
      <c r="E19" s="81" t="s">
        <v>176</v>
      </c>
      <c r="F19" s="81"/>
      <c r="G19" s="81" t="s">
        <v>251</v>
      </c>
      <c r="H19" s="83" t="s">
        <v>153</v>
      </c>
      <c r="I19" s="81"/>
      <c r="J19" s="109">
        <v>12</v>
      </c>
      <c r="K19" s="81"/>
      <c r="L19" s="81"/>
      <c r="M19" s="173"/>
      <c r="N19" s="182"/>
      <c r="O19" s="174">
        <v>0</v>
      </c>
      <c r="P19" s="238">
        <f t="shared" si="0"/>
        <v>0</v>
      </c>
    </row>
    <row r="20" spans="1:19" s="161" customFormat="1" ht="27.75" customHeight="1" x14ac:dyDescent="0.25">
      <c r="A20" s="81" t="s">
        <v>411</v>
      </c>
      <c r="B20" s="81" t="s">
        <v>16</v>
      </c>
      <c r="C20" s="81" t="s">
        <v>74</v>
      </c>
      <c r="D20" s="81" t="s">
        <v>248</v>
      </c>
      <c r="E20" s="81" t="s">
        <v>176</v>
      </c>
      <c r="F20" s="81"/>
      <c r="G20" s="82" t="s">
        <v>588</v>
      </c>
      <c r="H20" s="83" t="s">
        <v>153</v>
      </c>
      <c r="I20" s="81"/>
      <c r="J20" s="109">
        <v>648</v>
      </c>
      <c r="K20" s="81"/>
      <c r="L20" s="81"/>
      <c r="M20" s="173"/>
      <c r="N20" s="182"/>
      <c r="O20" s="174">
        <v>0</v>
      </c>
      <c r="P20" s="238">
        <f t="shared" si="0"/>
        <v>0</v>
      </c>
      <c r="S20" s="162"/>
    </row>
    <row r="21" spans="1:19" s="161" customFormat="1" ht="40.5" customHeight="1" x14ac:dyDescent="0.25">
      <c r="A21" s="81" t="s">
        <v>413</v>
      </c>
      <c r="B21" s="81" t="s">
        <v>23</v>
      </c>
      <c r="C21" s="81" t="s">
        <v>74</v>
      </c>
      <c r="D21" s="81" t="s">
        <v>248</v>
      </c>
      <c r="E21" s="81" t="s">
        <v>176</v>
      </c>
      <c r="F21" s="81"/>
      <c r="G21" s="82" t="s">
        <v>587</v>
      </c>
      <c r="H21" s="83" t="s">
        <v>153</v>
      </c>
      <c r="I21" s="81"/>
      <c r="J21" s="109">
        <v>648</v>
      </c>
      <c r="K21" s="81"/>
      <c r="L21" s="81"/>
      <c r="M21" s="173"/>
      <c r="N21" s="182"/>
      <c r="O21" s="174">
        <v>0</v>
      </c>
      <c r="P21" s="238">
        <f t="shared" si="0"/>
        <v>0</v>
      </c>
      <c r="S21" s="162"/>
    </row>
    <row r="22" spans="1:19" s="161" customFormat="1" ht="47.25" customHeight="1" x14ac:dyDescent="0.25">
      <c r="A22" s="81" t="s">
        <v>415</v>
      </c>
      <c r="B22" s="81" t="s">
        <v>39</v>
      </c>
      <c r="C22" s="81" t="s">
        <v>75</v>
      </c>
      <c r="D22" s="81" t="s">
        <v>248</v>
      </c>
      <c r="E22" s="81" t="s">
        <v>229</v>
      </c>
      <c r="F22" s="81"/>
      <c r="G22" s="82" t="s">
        <v>589</v>
      </c>
      <c r="H22" s="83" t="s">
        <v>153</v>
      </c>
      <c r="I22" s="81"/>
      <c r="J22" s="109">
        <v>648</v>
      </c>
      <c r="K22" s="81"/>
      <c r="L22" s="81"/>
      <c r="M22" s="173"/>
      <c r="N22" s="182"/>
      <c r="O22" s="174">
        <v>0</v>
      </c>
      <c r="P22" s="238">
        <f t="shared" si="0"/>
        <v>0</v>
      </c>
      <c r="S22" s="162"/>
    </row>
    <row r="23" spans="1:19" s="161" customFormat="1" ht="15" customHeight="1" x14ac:dyDescent="0.25">
      <c r="A23" s="81" t="s">
        <v>417</v>
      </c>
      <c r="B23" s="81" t="s">
        <v>39</v>
      </c>
      <c r="C23" s="81" t="s">
        <v>74</v>
      </c>
      <c r="D23" s="81" t="s">
        <v>248</v>
      </c>
      <c r="E23" s="81" t="s">
        <v>169</v>
      </c>
      <c r="F23" s="81"/>
      <c r="G23" s="81" t="s">
        <v>234</v>
      </c>
      <c r="H23" s="83" t="s">
        <v>152</v>
      </c>
      <c r="I23" s="81"/>
      <c r="J23" s="109">
        <v>120</v>
      </c>
      <c r="K23" s="81"/>
      <c r="L23" s="81"/>
      <c r="M23" s="173"/>
      <c r="N23" s="182"/>
      <c r="O23" s="174">
        <v>0</v>
      </c>
      <c r="P23" s="238">
        <f t="shared" si="0"/>
        <v>0</v>
      </c>
      <c r="S23" s="162"/>
    </row>
    <row r="24" spans="1:19" s="161" customFormat="1" ht="15" customHeight="1" x14ac:dyDescent="0.25">
      <c r="A24" s="81" t="s">
        <v>419</v>
      </c>
      <c r="B24" s="81" t="s">
        <v>16</v>
      </c>
      <c r="C24" s="81" t="s">
        <v>74</v>
      </c>
      <c r="D24" s="81" t="s">
        <v>248</v>
      </c>
      <c r="E24" s="81" t="s">
        <v>169</v>
      </c>
      <c r="F24" s="81"/>
      <c r="G24" s="81" t="s">
        <v>234</v>
      </c>
      <c r="H24" s="83" t="s">
        <v>152</v>
      </c>
      <c r="I24" s="81"/>
      <c r="J24" s="109">
        <v>120</v>
      </c>
      <c r="K24" s="81"/>
      <c r="L24" s="81"/>
      <c r="M24" s="173"/>
      <c r="N24" s="182"/>
      <c r="O24" s="174">
        <v>0</v>
      </c>
      <c r="P24" s="238">
        <f t="shared" si="0"/>
        <v>0</v>
      </c>
      <c r="S24" s="162"/>
    </row>
    <row r="25" spans="1:19" ht="15" customHeight="1" x14ac:dyDescent="0.25">
      <c r="A25" s="81" t="s">
        <v>439</v>
      </c>
      <c r="B25" s="81" t="s">
        <v>24</v>
      </c>
      <c r="C25" s="81" t="s">
        <v>145</v>
      </c>
      <c r="D25" s="81" t="s">
        <v>252</v>
      </c>
      <c r="E25" s="81"/>
      <c r="F25" s="81"/>
      <c r="G25" s="81" t="s">
        <v>253</v>
      </c>
      <c r="H25" s="82"/>
      <c r="I25" s="82" t="s">
        <v>254</v>
      </c>
      <c r="J25" s="109">
        <v>36</v>
      </c>
      <c r="K25" s="81"/>
      <c r="L25" s="81"/>
      <c r="M25" s="81"/>
      <c r="N25" s="182"/>
      <c r="O25" s="174">
        <v>0</v>
      </c>
      <c r="P25" s="238">
        <f t="shared" si="0"/>
        <v>0</v>
      </c>
    </row>
    <row r="26" spans="1:19" ht="15" customHeight="1" x14ac:dyDescent="0.25">
      <c r="A26" s="81" t="s">
        <v>442</v>
      </c>
      <c r="B26" s="81" t="s">
        <v>24</v>
      </c>
      <c r="C26" s="81" t="s">
        <v>109</v>
      </c>
      <c r="D26" s="81" t="s">
        <v>252</v>
      </c>
      <c r="E26" s="81"/>
      <c r="F26" s="81"/>
      <c r="G26" s="81" t="s">
        <v>253</v>
      </c>
      <c r="H26" s="82"/>
      <c r="I26" s="82" t="s">
        <v>255</v>
      </c>
      <c r="J26" s="109">
        <v>12</v>
      </c>
      <c r="K26" s="81"/>
      <c r="L26" s="81"/>
      <c r="M26" s="173"/>
      <c r="N26" s="182"/>
      <c r="O26" s="174">
        <v>0</v>
      </c>
      <c r="P26" s="238">
        <f t="shared" si="0"/>
        <v>0</v>
      </c>
    </row>
    <row r="27" spans="1:19" ht="15" customHeight="1" x14ac:dyDescent="0.25">
      <c r="A27" s="81" t="s">
        <v>443</v>
      </c>
      <c r="B27" s="81" t="s">
        <v>16</v>
      </c>
      <c r="C27" s="81" t="s">
        <v>239</v>
      </c>
      <c r="D27" s="81" t="s">
        <v>252</v>
      </c>
      <c r="E27" s="80"/>
      <c r="F27" s="80"/>
      <c r="G27" s="80"/>
      <c r="H27" s="80"/>
      <c r="I27" s="81" t="s">
        <v>255</v>
      </c>
      <c r="J27" s="109">
        <v>24</v>
      </c>
      <c r="K27" s="81"/>
      <c r="L27" s="81"/>
      <c r="M27" s="175"/>
      <c r="N27" s="182"/>
      <c r="O27" s="174">
        <v>0</v>
      </c>
      <c r="P27" s="238">
        <f t="shared" si="0"/>
        <v>0</v>
      </c>
    </row>
    <row r="28" spans="1:19" ht="15" customHeight="1" x14ac:dyDescent="0.25">
      <c r="A28" s="81" t="s">
        <v>444</v>
      </c>
      <c r="B28" s="81">
        <v>1</v>
      </c>
      <c r="C28" s="81" t="s">
        <v>95</v>
      </c>
      <c r="D28" s="81" t="s">
        <v>252</v>
      </c>
      <c r="E28" s="81" t="s">
        <v>259</v>
      </c>
      <c r="F28" s="82"/>
      <c r="G28" s="81" t="s">
        <v>257</v>
      </c>
      <c r="H28" s="83" t="s">
        <v>152</v>
      </c>
      <c r="I28" s="81"/>
      <c r="J28" s="109">
        <v>12</v>
      </c>
      <c r="K28" s="81"/>
      <c r="L28" s="81"/>
      <c r="M28" s="173"/>
      <c r="N28" s="182"/>
      <c r="O28" s="174">
        <v>0</v>
      </c>
      <c r="P28" s="238">
        <f t="shared" si="0"/>
        <v>0</v>
      </c>
    </row>
    <row r="29" spans="1:19" ht="15" customHeight="1" x14ac:dyDescent="0.25">
      <c r="A29" s="81" t="s">
        <v>445</v>
      </c>
      <c r="B29" s="81" t="s">
        <v>41</v>
      </c>
      <c r="C29" s="81" t="s">
        <v>68</v>
      </c>
      <c r="D29" s="81" t="s">
        <v>252</v>
      </c>
      <c r="E29" s="81" t="s">
        <v>157</v>
      </c>
      <c r="F29" s="82"/>
      <c r="G29" s="81" t="s">
        <v>260</v>
      </c>
      <c r="H29" s="83" t="s">
        <v>153</v>
      </c>
      <c r="I29" s="81"/>
      <c r="J29" s="109">
        <v>2412</v>
      </c>
      <c r="K29" s="81"/>
      <c r="L29" s="81"/>
      <c r="M29" s="173"/>
      <c r="N29" s="182"/>
      <c r="O29" s="174">
        <v>0</v>
      </c>
      <c r="P29" s="238">
        <f t="shared" si="0"/>
        <v>0</v>
      </c>
    </row>
    <row r="30" spans="1:19" ht="15" customHeight="1" x14ac:dyDescent="0.25">
      <c r="A30" s="81" t="s">
        <v>446</v>
      </c>
      <c r="B30" s="81" t="s">
        <v>53</v>
      </c>
      <c r="C30" s="81" t="s">
        <v>68</v>
      </c>
      <c r="D30" s="81" t="s">
        <v>252</v>
      </c>
      <c r="E30" s="81" t="s">
        <v>157</v>
      </c>
      <c r="F30" s="82"/>
      <c r="G30" s="81" t="s">
        <v>260</v>
      </c>
      <c r="H30" s="83" t="s">
        <v>153</v>
      </c>
      <c r="I30" s="81"/>
      <c r="J30" s="109">
        <v>396</v>
      </c>
      <c r="K30" s="81"/>
      <c r="L30" s="81"/>
      <c r="M30" s="173"/>
      <c r="N30" s="182"/>
      <c r="O30" s="174">
        <v>0</v>
      </c>
      <c r="P30" s="238">
        <f t="shared" si="0"/>
        <v>0</v>
      </c>
    </row>
    <row r="31" spans="1:19" ht="15" customHeight="1" x14ac:dyDescent="0.25">
      <c r="A31" s="81" t="s">
        <v>447</v>
      </c>
      <c r="B31" s="81" t="s">
        <v>51</v>
      </c>
      <c r="C31" s="81" t="s">
        <v>75</v>
      </c>
      <c r="D31" s="81" t="s">
        <v>248</v>
      </c>
      <c r="E31" s="81" t="s">
        <v>181</v>
      </c>
      <c r="F31" s="82"/>
      <c r="G31" s="81" t="s">
        <v>261</v>
      </c>
      <c r="H31" s="83" t="s">
        <v>156</v>
      </c>
      <c r="I31" s="81"/>
      <c r="J31" s="109">
        <v>708</v>
      </c>
      <c r="K31" s="81"/>
      <c r="L31" s="81"/>
      <c r="M31" s="173"/>
      <c r="N31" s="182"/>
      <c r="O31" s="174">
        <v>0</v>
      </c>
      <c r="P31" s="238">
        <f t="shared" si="0"/>
        <v>0</v>
      </c>
    </row>
    <row r="32" spans="1:19" ht="15" customHeight="1" x14ac:dyDescent="0.25">
      <c r="A32" s="81" t="s">
        <v>448</v>
      </c>
      <c r="B32" s="81" t="s">
        <v>24</v>
      </c>
      <c r="C32" s="81" t="s">
        <v>262</v>
      </c>
      <c r="D32" s="81" t="s">
        <v>252</v>
      </c>
      <c r="E32" s="81"/>
      <c r="F32" s="81"/>
      <c r="G32" s="81"/>
      <c r="H32" s="82"/>
      <c r="I32" s="82" t="s">
        <v>263</v>
      </c>
      <c r="J32" s="109">
        <v>24</v>
      </c>
      <c r="K32" s="81"/>
      <c r="L32" s="81"/>
      <c r="M32" s="173"/>
      <c r="N32" s="182"/>
      <c r="O32" s="174">
        <v>0</v>
      </c>
      <c r="P32" s="238">
        <f t="shared" si="0"/>
        <v>0</v>
      </c>
    </row>
    <row r="33" spans="1:16" ht="15" customHeight="1" x14ac:dyDescent="0.25">
      <c r="A33" s="81" t="s">
        <v>449</v>
      </c>
      <c r="B33" s="81" t="s">
        <v>24</v>
      </c>
      <c r="C33" s="81" t="s">
        <v>74</v>
      </c>
      <c r="D33" s="81" t="s">
        <v>252</v>
      </c>
      <c r="E33" s="81" t="s">
        <v>264</v>
      </c>
      <c r="F33" s="82"/>
      <c r="G33" s="81" t="s">
        <v>256</v>
      </c>
      <c r="H33" s="83" t="s">
        <v>152</v>
      </c>
      <c r="I33" s="81"/>
      <c r="J33" s="109">
        <v>12</v>
      </c>
      <c r="K33" s="81"/>
      <c r="L33" s="81"/>
      <c r="M33" s="173"/>
      <c r="N33" s="182"/>
      <c r="O33" s="174">
        <v>0</v>
      </c>
      <c r="P33" s="238">
        <f t="shared" si="0"/>
        <v>0</v>
      </c>
    </row>
    <row r="34" spans="1:16" ht="15" customHeight="1" x14ac:dyDescent="0.25">
      <c r="A34" s="81" t="s">
        <v>450</v>
      </c>
      <c r="B34" s="81" t="s">
        <v>51</v>
      </c>
      <c r="C34" s="81" t="s">
        <v>95</v>
      </c>
      <c r="D34" s="81" t="s">
        <v>252</v>
      </c>
      <c r="E34" s="81" t="s">
        <v>267</v>
      </c>
      <c r="F34" s="81"/>
      <c r="G34" s="81" t="s">
        <v>268</v>
      </c>
      <c r="H34" s="86" t="s">
        <v>152</v>
      </c>
      <c r="I34" s="81"/>
      <c r="J34" s="109">
        <v>36</v>
      </c>
      <c r="K34" s="81"/>
      <c r="L34" s="81"/>
      <c r="M34" s="173"/>
      <c r="N34" s="182"/>
      <c r="O34" s="174">
        <v>0</v>
      </c>
      <c r="P34" s="238">
        <f t="shared" si="0"/>
        <v>0</v>
      </c>
    </row>
    <row r="35" spans="1:16" ht="15" customHeight="1" x14ac:dyDescent="0.25">
      <c r="A35" s="81" t="s">
        <v>451</v>
      </c>
      <c r="B35" s="81" t="s">
        <v>53</v>
      </c>
      <c r="C35" s="81" t="s">
        <v>68</v>
      </c>
      <c r="D35" s="81" t="s">
        <v>252</v>
      </c>
      <c r="E35" s="81" t="s">
        <v>157</v>
      </c>
      <c r="F35" s="81"/>
      <c r="G35" s="81" t="s">
        <v>269</v>
      </c>
      <c r="H35" s="83" t="s">
        <v>152</v>
      </c>
      <c r="I35" s="81"/>
      <c r="J35" s="109">
        <v>36</v>
      </c>
      <c r="K35" s="81"/>
      <c r="L35" s="81"/>
      <c r="M35" s="173"/>
      <c r="N35" s="182"/>
      <c r="O35" s="174">
        <v>0</v>
      </c>
      <c r="P35" s="238">
        <f t="shared" si="0"/>
        <v>0</v>
      </c>
    </row>
    <row r="36" spans="1:16" ht="15" customHeight="1" x14ac:dyDescent="0.25">
      <c r="A36" s="81" t="s">
        <v>452</v>
      </c>
      <c r="B36" s="81" t="s">
        <v>63</v>
      </c>
      <c r="C36" s="81" t="s">
        <v>270</v>
      </c>
      <c r="D36" s="81" t="s">
        <v>252</v>
      </c>
      <c r="E36" s="81" t="s">
        <v>157</v>
      </c>
      <c r="F36" s="81"/>
      <c r="G36" s="81" t="s">
        <v>271</v>
      </c>
      <c r="H36" s="83" t="s">
        <v>153</v>
      </c>
      <c r="I36" s="81"/>
      <c r="J36" s="109">
        <v>12</v>
      </c>
      <c r="K36" s="81"/>
      <c r="L36" s="81"/>
      <c r="M36" s="173"/>
      <c r="N36" s="182"/>
      <c r="O36" s="174">
        <v>0</v>
      </c>
      <c r="P36" s="238">
        <f t="shared" si="0"/>
        <v>0</v>
      </c>
    </row>
    <row r="37" spans="1:16" ht="15" customHeight="1" x14ac:dyDescent="0.25">
      <c r="A37" s="81" t="s">
        <v>453</v>
      </c>
      <c r="B37" s="81">
        <v>0</v>
      </c>
      <c r="C37" s="81" t="s">
        <v>95</v>
      </c>
      <c r="D37" s="81" t="s">
        <v>252</v>
      </c>
      <c r="E37" s="81" t="s">
        <v>165</v>
      </c>
      <c r="F37" s="81"/>
      <c r="G37" s="81" t="s">
        <v>258</v>
      </c>
      <c r="H37" s="83" t="s">
        <v>152</v>
      </c>
      <c r="I37" s="81"/>
      <c r="J37" s="109">
        <v>36</v>
      </c>
      <c r="K37" s="81"/>
      <c r="L37" s="81"/>
      <c r="M37" s="173"/>
      <c r="N37" s="182"/>
      <c r="O37" s="174">
        <v>0</v>
      </c>
      <c r="P37" s="238">
        <f t="shared" si="0"/>
        <v>0</v>
      </c>
    </row>
    <row r="38" spans="1:16" ht="15" customHeight="1" x14ac:dyDescent="0.25">
      <c r="A38" s="81" t="s">
        <v>454</v>
      </c>
      <c r="B38" s="81">
        <v>1</v>
      </c>
      <c r="C38" s="81" t="s">
        <v>95</v>
      </c>
      <c r="D38" s="81" t="s">
        <v>252</v>
      </c>
      <c r="E38" s="81" t="s">
        <v>244</v>
      </c>
      <c r="F38" s="81"/>
      <c r="G38" s="81" t="s">
        <v>258</v>
      </c>
      <c r="H38" s="83" t="s">
        <v>152</v>
      </c>
      <c r="I38" s="81"/>
      <c r="J38" s="109">
        <v>252</v>
      </c>
      <c r="K38" s="81"/>
      <c r="L38" s="81"/>
      <c r="M38" s="173"/>
      <c r="N38" s="182"/>
      <c r="O38" s="174">
        <v>0</v>
      </c>
      <c r="P38" s="238">
        <f t="shared" si="0"/>
        <v>0</v>
      </c>
    </row>
    <row r="39" spans="1:16" ht="15" customHeight="1" x14ac:dyDescent="0.25">
      <c r="A39" s="81" t="s">
        <v>455</v>
      </c>
      <c r="B39" s="81">
        <v>0</v>
      </c>
      <c r="C39" s="81" t="s">
        <v>95</v>
      </c>
      <c r="D39" s="81" t="s">
        <v>252</v>
      </c>
      <c r="E39" s="81" t="s">
        <v>244</v>
      </c>
      <c r="F39" s="81"/>
      <c r="G39" s="81" t="s">
        <v>272</v>
      </c>
      <c r="H39" s="83" t="s">
        <v>152</v>
      </c>
      <c r="I39" s="81"/>
      <c r="J39" s="109">
        <v>36</v>
      </c>
      <c r="K39" s="81"/>
      <c r="L39" s="81"/>
      <c r="M39" s="173"/>
      <c r="N39" s="182"/>
      <c r="O39" s="174">
        <v>0</v>
      </c>
      <c r="P39" s="238">
        <f t="shared" si="0"/>
        <v>0</v>
      </c>
    </row>
    <row r="40" spans="1:16" ht="15" customHeight="1" x14ac:dyDescent="0.25">
      <c r="A40" s="81" t="s">
        <v>456</v>
      </c>
      <c r="B40" s="81" t="s">
        <v>16</v>
      </c>
      <c r="C40" s="81" t="s">
        <v>95</v>
      </c>
      <c r="D40" s="81" t="s">
        <v>252</v>
      </c>
      <c r="E40" s="81" t="s">
        <v>169</v>
      </c>
      <c r="F40" s="81"/>
      <c r="G40" s="81" t="s">
        <v>273</v>
      </c>
      <c r="H40" s="83" t="s">
        <v>152</v>
      </c>
      <c r="I40" s="81"/>
      <c r="J40" s="109">
        <v>36</v>
      </c>
      <c r="K40" s="81"/>
      <c r="L40" s="81"/>
      <c r="M40" s="173"/>
      <c r="N40" s="182"/>
      <c r="O40" s="174">
        <v>0</v>
      </c>
      <c r="P40" s="238">
        <f t="shared" si="0"/>
        <v>0</v>
      </c>
    </row>
    <row r="41" spans="1:16" ht="15" customHeight="1" x14ac:dyDescent="0.25">
      <c r="A41" s="81" t="s">
        <v>457</v>
      </c>
      <c r="B41" s="81" t="s">
        <v>16</v>
      </c>
      <c r="C41" s="81" t="s">
        <v>95</v>
      </c>
      <c r="D41" s="81" t="s">
        <v>252</v>
      </c>
      <c r="E41" s="81" t="s">
        <v>171</v>
      </c>
      <c r="F41" s="81"/>
      <c r="G41" s="81" t="s">
        <v>273</v>
      </c>
      <c r="H41" s="83" t="s">
        <v>152</v>
      </c>
      <c r="I41" s="81"/>
      <c r="J41" s="109">
        <v>36</v>
      </c>
      <c r="K41" s="81"/>
      <c r="L41" s="81"/>
      <c r="M41" s="173"/>
      <c r="N41" s="182"/>
      <c r="O41" s="174">
        <v>0</v>
      </c>
      <c r="P41" s="238">
        <f t="shared" si="0"/>
        <v>0</v>
      </c>
    </row>
    <row r="42" spans="1:16" ht="15" customHeight="1" x14ac:dyDescent="0.25">
      <c r="A42" s="81" t="s">
        <v>458</v>
      </c>
      <c r="B42" s="81" t="s">
        <v>23</v>
      </c>
      <c r="C42" s="81" t="s">
        <v>95</v>
      </c>
      <c r="D42" s="81" t="s">
        <v>252</v>
      </c>
      <c r="E42" s="81" t="s">
        <v>171</v>
      </c>
      <c r="F42" s="81"/>
      <c r="G42" s="81" t="s">
        <v>274</v>
      </c>
      <c r="H42" s="83" t="s">
        <v>152</v>
      </c>
      <c r="I42" s="81"/>
      <c r="J42" s="109">
        <v>828</v>
      </c>
      <c r="K42" s="81"/>
      <c r="L42" s="81"/>
      <c r="M42" s="173"/>
      <c r="N42" s="182"/>
      <c r="O42" s="174">
        <v>0</v>
      </c>
      <c r="P42" s="238">
        <f t="shared" si="0"/>
        <v>0</v>
      </c>
    </row>
    <row r="43" spans="1:16" ht="15" customHeight="1" x14ac:dyDescent="0.25">
      <c r="A43" s="81" t="s">
        <v>459</v>
      </c>
      <c r="B43" s="81" t="s">
        <v>16</v>
      </c>
      <c r="C43" s="81" t="s">
        <v>95</v>
      </c>
      <c r="D43" s="81" t="s">
        <v>252</v>
      </c>
      <c r="E43" s="81" t="s">
        <v>163</v>
      </c>
      <c r="F43" s="81"/>
      <c r="G43" s="81" t="s">
        <v>274</v>
      </c>
      <c r="H43" s="83" t="s">
        <v>152</v>
      </c>
      <c r="I43" s="81"/>
      <c r="J43" s="109">
        <v>36</v>
      </c>
      <c r="K43" s="81"/>
      <c r="L43" s="81"/>
      <c r="M43" s="173"/>
      <c r="N43" s="182"/>
      <c r="O43" s="174">
        <v>0</v>
      </c>
      <c r="P43" s="238">
        <f t="shared" si="0"/>
        <v>0</v>
      </c>
    </row>
    <row r="44" spans="1:16" ht="15" customHeight="1" x14ac:dyDescent="0.25">
      <c r="A44" s="81" t="s">
        <v>460</v>
      </c>
      <c r="B44" s="81" t="s">
        <v>23</v>
      </c>
      <c r="C44" s="81" t="s">
        <v>95</v>
      </c>
      <c r="D44" s="81" t="s">
        <v>252</v>
      </c>
      <c r="E44" s="81" t="s">
        <v>163</v>
      </c>
      <c r="F44" s="81"/>
      <c r="G44" s="81" t="s">
        <v>274</v>
      </c>
      <c r="H44" s="83" t="s">
        <v>152</v>
      </c>
      <c r="I44" s="81"/>
      <c r="J44" s="109">
        <v>936</v>
      </c>
      <c r="K44" s="81"/>
      <c r="L44" s="81"/>
      <c r="M44" s="173"/>
      <c r="N44" s="182"/>
      <c r="O44" s="174">
        <v>0</v>
      </c>
      <c r="P44" s="238">
        <f t="shared" si="0"/>
        <v>0</v>
      </c>
    </row>
    <row r="45" spans="1:16" ht="15" customHeight="1" x14ac:dyDescent="0.25">
      <c r="A45" s="81" t="s">
        <v>461</v>
      </c>
      <c r="B45" s="81" t="s">
        <v>24</v>
      </c>
      <c r="C45" s="81" t="s">
        <v>95</v>
      </c>
      <c r="D45" s="81" t="s">
        <v>252</v>
      </c>
      <c r="E45" s="81" t="s">
        <v>163</v>
      </c>
      <c r="F45" s="81"/>
      <c r="G45" s="81" t="s">
        <v>275</v>
      </c>
      <c r="H45" s="83" t="s">
        <v>152</v>
      </c>
      <c r="I45" s="81"/>
      <c r="J45" s="109">
        <v>252</v>
      </c>
      <c r="K45" s="81"/>
      <c r="L45" s="81"/>
      <c r="M45" s="173"/>
      <c r="N45" s="182"/>
      <c r="O45" s="174">
        <v>0</v>
      </c>
      <c r="P45" s="238">
        <f t="shared" si="0"/>
        <v>0</v>
      </c>
    </row>
    <row r="46" spans="1:16" ht="15" customHeight="1" x14ac:dyDescent="0.25">
      <c r="A46" s="81" t="s">
        <v>462</v>
      </c>
      <c r="B46" s="81" t="s">
        <v>23</v>
      </c>
      <c r="C46" s="81" t="s">
        <v>95</v>
      </c>
      <c r="D46" s="81" t="s">
        <v>252</v>
      </c>
      <c r="E46" s="81" t="s">
        <v>165</v>
      </c>
      <c r="F46" s="81"/>
      <c r="G46" s="81" t="s">
        <v>256</v>
      </c>
      <c r="H46" s="83" t="s">
        <v>152</v>
      </c>
      <c r="I46" s="81"/>
      <c r="J46" s="109">
        <v>36</v>
      </c>
      <c r="K46" s="81"/>
      <c r="L46" s="81"/>
      <c r="M46" s="173"/>
      <c r="N46" s="182"/>
      <c r="O46" s="174">
        <v>0</v>
      </c>
      <c r="P46" s="238">
        <f t="shared" si="0"/>
        <v>0</v>
      </c>
    </row>
    <row r="47" spans="1:16" ht="15" customHeight="1" x14ac:dyDescent="0.25">
      <c r="A47" s="81" t="s">
        <v>463</v>
      </c>
      <c r="B47" s="81" t="s">
        <v>24</v>
      </c>
      <c r="C47" s="81" t="s">
        <v>95</v>
      </c>
      <c r="D47" s="81" t="s">
        <v>252</v>
      </c>
      <c r="E47" s="81" t="s">
        <v>165</v>
      </c>
      <c r="F47" s="81"/>
      <c r="G47" s="81" t="s">
        <v>274</v>
      </c>
      <c r="H47" s="83" t="s">
        <v>152</v>
      </c>
      <c r="I47" s="81"/>
      <c r="J47" s="109">
        <v>36</v>
      </c>
      <c r="K47" s="81"/>
      <c r="L47" s="81"/>
      <c r="M47" s="173"/>
      <c r="N47" s="182"/>
      <c r="O47" s="174">
        <v>0</v>
      </c>
      <c r="P47" s="238">
        <f t="shared" si="0"/>
        <v>0</v>
      </c>
    </row>
    <row r="48" spans="1:16" ht="15" customHeight="1" x14ac:dyDescent="0.25">
      <c r="A48" s="81" t="s">
        <v>464</v>
      </c>
      <c r="B48" s="81" t="s">
        <v>24</v>
      </c>
      <c r="C48" s="81" t="s">
        <v>95</v>
      </c>
      <c r="D48" s="81" t="s">
        <v>252</v>
      </c>
      <c r="E48" s="81" t="s">
        <v>167</v>
      </c>
      <c r="F48" s="81"/>
      <c r="G48" s="81" t="s">
        <v>274</v>
      </c>
      <c r="H48" s="83" t="s">
        <v>152</v>
      </c>
      <c r="I48" s="81"/>
      <c r="J48" s="109">
        <v>36</v>
      </c>
      <c r="K48" s="81"/>
      <c r="L48" s="81"/>
      <c r="M48" s="173"/>
      <c r="N48" s="182"/>
      <c r="O48" s="174">
        <v>0</v>
      </c>
      <c r="P48" s="238">
        <f t="shared" si="0"/>
        <v>0</v>
      </c>
    </row>
    <row r="49" spans="1:16" ht="15" customHeight="1" x14ac:dyDescent="0.25">
      <c r="A49" s="81" t="s">
        <v>465</v>
      </c>
      <c r="B49" s="81">
        <v>0</v>
      </c>
      <c r="C49" s="81" t="s">
        <v>95</v>
      </c>
      <c r="D49" s="81" t="s">
        <v>252</v>
      </c>
      <c r="E49" s="81" t="s">
        <v>167</v>
      </c>
      <c r="F49" s="81"/>
      <c r="G49" s="81" t="s">
        <v>274</v>
      </c>
      <c r="H49" s="83" t="s">
        <v>152</v>
      </c>
      <c r="I49" s="81"/>
      <c r="J49" s="109">
        <v>252</v>
      </c>
      <c r="K49" s="81"/>
      <c r="L49" s="81"/>
      <c r="M49" s="173"/>
      <c r="N49" s="182"/>
      <c r="O49" s="174">
        <v>0</v>
      </c>
      <c r="P49" s="238">
        <f t="shared" si="0"/>
        <v>0</v>
      </c>
    </row>
    <row r="50" spans="1:16" ht="15" customHeight="1" x14ac:dyDescent="0.25">
      <c r="A50" s="81" t="s">
        <v>466</v>
      </c>
      <c r="B50" s="81">
        <v>1</v>
      </c>
      <c r="C50" s="81" t="s">
        <v>71</v>
      </c>
      <c r="D50" s="81" t="s">
        <v>252</v>
      </c>
      <c r="E50" s="81" t="s">
        <v>167</v>
      </c>
      <c r="F50" s="81"/>
      <c r="G50" s="81" t="s">
        <v>258</v>
      </c>
      <c r="H50" s="83" t="s">
        <v>152</v>
      </c>
      <c r="I50" s="81"/>
      <c r="J50" s="109">
        <v>1188</v>
      </c>
      <c r="K50" s="81"/>
      <c r="L50" s="81"/>
      <c r="M50" s="173"/>
      <c r="N50" s="182"/>
      <c r="O50" s="174">
        <v>0</v>
      </c>
      <c r="P50" s="238">
        <f t="shared" si="0"/>
        <v>0</v>
      </c>
    </row>
    <row r="51" spans="1:16" ht="15" customHeight="1" x14ac:dyDescent="0.25">
      <c r="A51" s="81" t="s">
        <v>467</v>
      </c>
      <c r="B51" s="81">
        <v>0</v>
      </c>
      <c r="C51" s="81" t="s">
        <v>71</v>
      </c>
      <c r="D51" s="81" t="s">
        <v>252</v>
      </c>
      <c r="E51" s="81" t="s">
        <v>244</v>
      </c>
      <c r="F51" s="81"/>
      <c r="G51" s="81" t="s">
        <v>258</v>
      </c>
      <c r="H51" s="83" t="s">
        <v>152</v>
      </c>
      <c r="I51" s="81"/>
      <c r="J51" s="109">
        <v>36</v>
      </c>
      <c r="K51" s="81"/>
      <c r="L51" s="81"/>
      <c r="M51" s="173"/>
      <c r="N51" s="182"/>
      <c r="O51" s="174">
        <v>0</v>
      </c>
      <c r="P51" s="238">
        <f t="shared" si="0"/>
        <v>0</v>
      </c>
    </row>
    <row r="52" spans="1:16" ht="15" customHeight="1" x14ac:dyDescent="0.25">
      <c r="A52" s="81" t="s">
        <v>468</v>
      </c>
      <c r="B52" s="81">
        <v>2</v>
      </c>
      <c r="C52" s="81" t="s">
        <v>71</v>
      </c>
      <c r="D52" s="81" t="s">
        <v>252</v>
      </c>
      <c r="E52" s="81" t="s">
        <v>244</v>
      </c>
      <c r="F52" s="81"/>
      <c r="G52" s="81" t="s">
        <v>258</v>
      </c>
      <c r="H52" s="83" t="s">
        <v>152</v>
      </c>
      <c r="I52" s="81"/>
      <c r="J52" s="109">
        <v>36</v>
      </c>
      <c r="K52" s="81"/>
      <c r="L52" s="81"/>
      <c r="M52" s="173"/>
      <c r="N52" s="182"/>
      <c r="O52" s="174">
        <v>0</v>
      </c>
      <c r="P52" s="238">
        <f t="shared" si="0"/>
        <v>0</v>
      </c>
    </row>
    <row r="53" spans="1:16" ht="15" customHeight="1" x14ac:dyDescent="0.25">
      <c r="A53" s="81" t="s">
        <v>469</v>
      </c>
      <c r="B53" s="81">
        <v>2</v>
      </c>
      <c r="C53" s="81" t="s">
        <v>71</v>
      </c>
      <c r="D53" s="81" t="s">
        <v>252</v>
      </c>
      <c r="E53" s="81" t="s">
        <v>167</v>
      </c>
      <c r="F53" s="81"/>
      <c r="G53" s="81" t="s">
        <v>257</v>
      </c>
      <c r="H53" s="83" t="s">
        <v>152</v>
      </c>
      <c r="I53" s="81"/>
      <c r="J53" s="109">
        <v>936</v>
      </c>
      <c r="K53" s="81"/>
      <c r="L53" s="81"/>
      <c r="M53" s="173"/>
      <c r="N53" s="182"/>
      <c r="O53" s="174">
        <v>0</v>
      </c>
      <c r="P53" s="238">
        <f t="shared" si="0"/>
        <v>0</v>
      </c>
    </row>
    <row r="54" spans="1:16" ht="15" customHeight="1" x14ac:dyDescent="0.25">
      <c r="A54" s="81" t="s">
        <v>470</v>
      </c>
      <c r="B54" s="81">
        <v>1</v>
      </c>
      <c r="C54" s="81" t="s">
        <v>95</v>
      </c>
      <c r="D54" s="81" t="s">
        <v>252</v>
      </c>
      <c r="E54" s="81" t="s">
        <v>165</v>
      </c>
      <c r="F54" s="81"/>
      <c r="G54" s="81" t="s">
        <v>274</v>
      </c>
      <c r="H54" s="83" t="s">
        <v>152</v>
      </c>
      <c r="I54" s="81"/>
      <c r="J54" s="109">
        <v>612</v>
      </c>
      <c r="K54" s="81"/>
      <c r="L54" s="81"/>
      <c r="M54" s="173"/>
      <c r="N54" s="182"/>
      <c r="O54" s="174">
        <v>0</v>
      </c>
      <c r="P54" s="238">
        <f t="shared" si="0"/>
        <v>0</v>
      </c>
    </row>
    <row r="55" spans="1:16" ht="15" customHeight="1" x14ac:dyDescent="0.25">
      <c r="A55" s="81" t="s">
        <v>471</v>
      </c>
      <c r="B55" s="81">
        <v>1</v>
      </c>
      <c r="C55" s="81" t="s">
        <v>73</v>
      </c>
      <c r="D55" s="81" t="s">
        <v>252</v>
      </c>
      <c r="E55" s="81" t="s">
        <v>259</v>
      </c>
      <c r="F55" s="81"/>
      <c r="G55" s="81" t="s">
        <v>258</v>
      </c>
      <c r="H55" s="83" t="s">
        <v>152</v>
      </c>
      <c r="I55" s="81"/>
      <c r="J55" s="109">
        <v>12</v>
      </c>
      <c r="K55" s="81"/>
      <c r="L55" s="81"/>
      <c r="M55" s="173"/>
      <c r="N55" s="182"/>
      <c r="O55" s="174">
        <v>0</v>
      </c>
      <c r="P55" s="238">
        <f t="shared" si="0"/>
        <v>0</v>
      </c>
    </row>
    <row r="56" spans="1:16" ht="15" customHeight="1" x14ac:dyDescent="0.25">
      <c r="A56" s="81" t="s">
        <v>472</v>
      </c>
      <c r="B56" s="81">
        <v>1</v>
      </c>
      <c r="C56" s="81" t="s">
        <v>95</v>
      </c>
      <c r="D56" s="81" t="s">
        <v>252</v>
      </c>
      <c r="E56" s="81" t="s">
        <v>165</v>
      </c>
      <c r="F56" s="81"/>
      <c r="G56" s="81" t="s">
        <v>276</v>
      </c>
      <c r="H56" s="82"/>
      <c r="I56" s="81"/>
      <c r="J56" s="109">
        <v>3204</v>
      </c>
      <c r="K56" s="81"/>
      <c r="L56" s="81"/>
      <c r="M56" s="173"/>
      <c r="N56" s="182"/>
      <c r="O56" s="174">
        <v>0</v>
      </c>
      <c r="P56" s="238">
        <f t="shared" si="0"/>
        <v>0</v>
      </c>
    </row>
    <row r="57" spans="1:16" ht="15" customHeight="1" x14ac:dyDescent="0.25">
      <c r="A57" s="81" t="s">
        <v>473</v>
      </c>
      <c r="B57" s="81" t="s">
        <v>24</v>
      </c>
      <c r="C57" s="81" t="s">
        <v>95</v>
      </c>
      <c r="D57" s="81" t="s">
        <v>252</v>
      </c>
      <c r="E57" s="81" t="s">
        <v>165</v>
      </c>
      <c r="F57" s="82"/>
      <c r="G57" s="81" t="s">
        <v>257</v>
      </c>
      <c r="H57" s="83" t="s">
        <v>152</v>
      </c>
      <c r="I57" s="81"/>
      <c r="J57" s="109">
        <v>9036</v>
      </c>
      <c r="K57" s="81"/>
      <c r="L57" s="81"/>
      <c r="M57" s="173"/>
      <c r="N57" s="182"/>
      <c r="O57" s="174">
        <v>0</v>
      </c>
      <c r="P57" s="238">
        <f t="shared" si="0"/>
        <v>0</v>
      </c>
    </row>
    <row r="58" spans="1:16" ht="15" customHeight="1" x14ac:dyDescent="0.25">
      <c r="A58" s="81" t="s">
        <v>474</v>
      </c>
      <c r="B58" s="81">
        <v>0</v>
      </c>
      <c r="C58" s="81" t="s">
        <v>95</v>
      </c>
      <c r="D58" s="81" t="s">
        <v>252</v>
      </c>
      <c r="E58" s="81" t="s">
        <v>165</v>
      </c>
      <c r="F58" s="82"/>
      <c r="G58" s="81" t="s">
        <v>257</v>
      </c>
      <c r="H58" s="83" t="s">
        <v>152</v>
      </c>
      <c r="I58" s="81"/>
      <c r="J58" s="109">
        <v>1296</v>
      </c>
      <c r="K58" s="81"/>
      <c r="L58" s="81"/>
      <c r="M58" s="173"/>
      <c r="N58" s="182"/>
      <c r="O58" s="174">
        <v>0</v>
      </c>
      <c r="P58" s="238">
        <f t="shared" si="0"/>
        <v>0</v>
      </c>
    </row>
    <row r="59" spans="1:16" ht="15" customHeight="1" x14ac:dyDescent="0.25">
      <c r="A59" s="81" t="s">
        <v>475</v>
      </c>
      <c r="B59" s="81">
        <v>2</v>
      </c>
      <c r="C59" s="81" t="s">
        <v>95</v>
      </c>
      <c r="D59" s="81" t="s">
        <v>252</v>
      </c>
      <c r="E59" s="81" t="s">
        <v>205</v>
      </c>
      <c r="F59" s="82"/>
      <c r="G59" s="81" t="s">
        <v>257</v>
      </c>
      <c r="H59" s="83" t="s">
        <v>152</v>
      </c>
      <c r="I59" s="81"/>
      <c r="J59" s="109">
        <v>108</v>
      </c>
      <c r="K59" s="81"/>
      <c r="L59" s="81"/>
      <c r="M59" s="173"/>
      <c r="N59" s="182"/>
      <c r="O59" s="174">
        <v>0</v>
      </c>
      <c r="P59" s="238">
        <f t="shared" si="0"/>
        <v>0</v>
      </c>
    </row>
    <row r="60" spans="1:16" ht="15" customHeight="1" x14ac:dyDescent="0.25">
      <c r="A60" s="81" t="s">
        <v>476</v>
      </c>
      <c r="B60" s="81" t="s">
        <v>23</v>
      </c>
      <c r="C60" s="81" t="s">
        <v>95</v>
      </c>
      <c r="D60" s="81" t="s">
        <v>252</v>
      </c>
      <c r="E60" s="81" t="s">
        <v>163</v>
      </c>
      <c r="F60" s="82"/>
      <c r="G60" s="81" t="s">
        <v>257</v>
      </c>
      <c r="H60" s="86" t="s">
        <v>152</v>
      </c>
      <c r="I60" s="81"/>
      <c r="J60" s="109">
        <v>36</v>
      </c>
      <c r="K60" s="81"/>
      <c r="L60" s="81"/>
      <c r="M60" s="173"/>
      <c r="N60" s="182"/>
      <c r="O60" s="174">
        <v>0</v>
      </c>
      <c r="P60" s="238">
        <f t="shared" si="0"/>
        <v>0</v>
      </c>
    </row>
    <row r="61" spans="1:16" ht="15" customHeight="1" x14ac:dyDescent="0.25">
      <c r="A61" s="81" t="s">
        <v>477</v>
      </c>
      <c r="B61" s="81" t="s">
        <v>24</v>
      </c>
      <c r="C61" s="81" t="s">
        <v>95</v>
      </c>
      <c r="D61" s="81" t="s">
        <v>252</v>
      </c>
      <c r="E61" s="81" t="s">
        <v>174</v>
      </c>
      <c r="F61" s="81"/>
      <c r="G61" s="81" t="s">
        <v>258</v>
      </c>
      <c r="H61" s="83" t="s">
        <v>152</v>
      </c>
      <c r="I61" s="81"/>
      <c r="J61" s="109">
        <v>360</v>
      </c>
      <c r="K61" s="81"/>
      <c r="L61" s="81"/>
      <c r="M61" s="173"/>
      <c r="N61" s="182"/>
      <c r="O61" s="174">
        <v>0</v>
      </c>
      <c r="P61" s="238">
        <f t="shared" si="0"/>
        <v>0</v>
      </c>
    </row>
    <row r="62" spans="1:16" ht="15" customHeight="1" x14ac:dyDescent="0.25">
      <c r="A62" s="81" t="s">
        <v>478</v>
      </c>
      <c r="B62" s="81">
        <v>2</v>
      </c>
      <c r="C62" s="81" t="s">
        <v>71</v>
      </c>
      <c r="D62" s="81" t="s">
        <v>252</v>
      </c>
      <c r="E62" s="81" t="s">
        <v>244</v>
      </c>
      <c r="F62" s="81"/>
      <c r="G62" s="81" t="s">
        <v>258</v>
      </c>
      <c r="H62" s="83" t="s">
        <v>152</v>
      </c>
      <c r="I62" s="81"/>
      <c r="J62" s="109">
        <v>36</v>
      </c>
      <c r="K62" s="81"/>
      <c r="L62" s="81"/>
      <c r="M62" s="173"/>
      <c r="N62" s="182"/>
      <c r="O62" s="174">
        <v>0</v>
      </c>
      <c r="P62" s="238">
        <f t="shared" si="0"/>
        <v>0</v>
      </c>
    </row>
    <row r="63" spans="1:16" ht="15" customHeight="1" x14ac:dyDescent="0.25">
      <c r="A63" s="81" t="s">
        <v>479</v>
      </c>
      <c r="B63" s="81" t="s">
        <v>16</v>
      </c>
      <c r="C63" s="81" t="s">
        <v>277</v>
      </c>
      <c r="D63" s="81" t="s">
        <v>252</v>
      </c>
      <c r="E63" s="81"/>
      <c r="F63" s="81"/>
      <c r="G63" s="81" t="s">
        <v>253</v>
      </c>
      <c r="H63" s="82"/>
      <c r="I63" s="82" t="s">
        <v>255</v>
      </c>
      <c r="J63" s="109">
        <v>24</v>
      </c>
      <c r="K63" s="81"/>
      <c r="L63" s="81"/>
      <c r="M63" s="173"/>
      <c r="N63" s="182"/>
      <c r="O63" s="174">
        <v>0</v>
      </c>
      <c r="P63" s="238">
        <f t="shared" si="0"/>
        <v>0</v>
      </c>
    </row>
    <row r="64" spans="1:16" ht="15" customHeight="1" x14ac:dyDescent="0.25">
      <c r="A64" s="81" t="s">
        <v>480</v>
      </c>
      <c r="B64" s="81" t="s">
        <v>23</v>
      </c>
      <c r="C64" s="81" t="s">
        <v>277</v>
      </c>
      <c r="D64" s="81" t="s">
        <v>252</v>
      </c>
      <c r="E64" s="81"/>
      <c r="F64" s="81"/>
      <c r="G64" s="81" t="s">
        <v>253</v>
      </c>
      <c r="H64" s="82"/>
      <c r="I64" s="82" t="s">
        <v>255</v>
      </c>
      <c r="J64" s="109">
        <v>24</v>
      </c>
      <c r="K64" s="81"/>
      <c r="L64" s="81"/>
      <c r="M64" s="173"/>
      <c r="N64" s="182"/>
      <c r="O64" s="174">
        <v>0</v>
      </c>
      <c r="P64" s="238">
        <f t="shared" si="0"/>
        <v>0</v>
      </c>
    </row>
    <row r="65" spans="1:16" ht="15" customHeight="1" x14ac:dyDescent="0.25">
      <c r="A65" s="81" t="s">
        <v>481</v>
      </c>
      <c r="B65" s="81" t="s">
        <v>24</v>
      </c>
      <c r="C65" s="81" t="s">
        <v>277</v>
      </c>
      <c r="D65" s="81" t="s">
        <v>252</v>
      </c>
      <c r="E65" s="81"/>
      <c r="F65" s="81"/>
      <c r="G65" s="81" t="s">
        <v>253</v>
      </c>
      <c r="H65" s="82"/>
      <c r="I65" s="82" t="s">
        <v>255</v>
      </c>
      <c r="J65" s="109">
        <v>24</v>
      </c>
      <c r="K65" s="81"/>
      <c r="L65" s="81"/>
      <c r="M65" s="173"/>
      <c r="N65" s="182"/>
      <c r="O65" s="174">
        <v>0</v>
      </c>
      <c r="P65" s="238">
        <f t="shared" si="0"/>
        <v>0</v>
      </c>
    </row>
    <row r="66" spans="1:16" ht="15" customHeight="1" x14ac:dyDescent="0.25">
      <c r="A66" s="81" t="s">
        <v>482</v>
      </c>
      <c r="B66" s="81">
        <v>0</v>
      </c>
      <c r="C66" s="81" t="s">
        <v>277</v>
      </c>
      <c r="D66" s="81" t="s">
        <v>252</v>
      </c>
      <c r="E66" s="81"/>
      <c r="F66" s="81"/>
      <c r="G66" s="81" t="s">
        <v>253</v>
      </c>
      <c r="H66" s="82"/>
      <c r="I66" s="82" t="s">
        <v>255</v>
      </c>
      <c r="J66" s="109">
        <v>24</v>
      </c>
      <c r="K66" s="81"/>
      <c r="L66" s="81"/>
      <c r="M66" s="173"/>
      <c r="N66" s="182"/>
      <c r="O66" s="174">
        <v>0</v>
      </c>
      <c r="P66" s="238">
        <f t="shared" si="0"/>
        <v>0</v>
      </c>
    </row>
    <row r="67" spans="1:16" ht="15" customHeight="1" x14ac:dyDescent="0.25">
      <c r="A67" s="81" t="s">
        <v>483</v>
      </c>
      <c r="B67" s="81">
        <v>1</v>
      </c>
      <c r="C67" s="81" t="s">
        <v>277</v>
      </c>
      <c r="D67" s="81" t="s">
        <v>252</v>
      </c>
      <c r="E67" s="81"/>
      <c r="F67" s="81"/>
      <c r="G67" s="81" t="s">
        <v>253</v>
      </c>
      <c r="H67" s="82"/>
      <c r="I67" s="82" t="s">
        <v>255</v>
      </c>
      <c r="J67" s="109">
        <v>36</v>
      </c>
      <c r="K67" s="81"/>
      <c r="L67" s="81"/>
      <c r="M67" s="173"/>
      <c r="N67" s="182"/>
      <c r="O67" s="174">
        <v>0</v>
      </c>
      <c r="P67" s="238">
        <f t="shared" si="0"/>
        <v>0</v>
      </c>
    </row>
    <row r="68" spans="1:16" ht="15" customHeight="1" x14ac:dyDescent="0.25">
      <c r="A68" s="81" t="s">
        <v>484</v>
      </c>
      <c r="B68" s="81">
        <v>2</v>
      </c>
      <c r="C68" s="81" t="s">
        <v>277</v>
      </c>
      <c r="D68" s="81" t="s">
        <v>252</v>
      </c>
      <c r="E68" s="81"/>
      <c r="F68" s="81"/>
      <c r="G68" s="81" t="s">
        <v>253</v>
      </c>
      <c r="H68" s="82"/>
      <c r="I68" s="82" t="s">
        <v>255</v>
      </c>
      <c r="J68" s="109">
        <v>36</v>
      </c>
      <c r="K68" s="81"/>
      <c r="L68" s="81"/>
      <c r="M68" s="173"/>
      <c r="N68" s="182"/>
      <c r="O68" s="174">
        <v>0</v>
      </c>
      <c r="P68" s="238">
        <f t="shared" si="0"/>
        <v>0</v>
      </c>
    </row>
    <row r="69" spans="1:16" ht="15" customHeight="1" x14ac:dyDescent="0.25">
      <c r="A69" s="81" t="s">
        <v>485</v>
      </c>
      <c r="B69" s="81" t="s">
        <v>23</v>
      </c>
      <c r="C69" s="81" t="s">
        <v>239</v>
      </c>
      <c r="D69" s="81" t="s">
        <v>252</v>
      </c>
      <c r="E69" s="81"/>
      <c r="F69" s="81"/>
      <c r="G69" s="81" t="s">
        <v>253</v>
      </c>
      <c r="H69" s="82"/>
      <c r="I69" s="82" t="s">
        <v>255</v>
      </c>
      <c r="J69" s="109">
        <v>24</v>
      </c>
      <c r="K69" s="81"/>
      <c r="L69" s="81"/>
      <c r="M69" s="173"/>
      <c r="N69" s="182"/>
      <c r="O69" s="174">
        <v>0</v>
      </c>
      <c r="P69" s="238">
        <f t="shared" si="0"/>
        <v>0</v>
      </c>
    </row>
    <row r="70" spans="1:16" ht="15" customHeight="1" x14ac:dyDescent="0.25">
      <c r="A70" s="81" t="s">
        <v>486</v>
      </c>
      <c r="B70" s="81" t="s">
        <v>24</v>
      </c>
      <c r="C70" s="81" t="s">
        <v>239</v>
      </c>
      <c r="D70" s="81" t="s">
        <v>252</v>
      </c>
      <c r="E70" s="81"/>
      <c r="F70" s="81"/>
      <c r="G70" s="81" t="s">
        <v>253</v>
      </c>
      <c r="H70" s="82"/>
      <c r="I70" s="82" t="s">
        <v>255</v>
      </c>
      <c r="J70" s="109">
        <v>24</v>
      </c>
      <c r="K70" s="81"/>
      <c r="L70" s="81"/>
      <c r="M70" s="173"/>
      <c r="N70" s="182"/>
      <c r="O70" s="174">
        <v>0</v>
      </c>
      <c r="P70" s="238">
        <f t="shared" si="0"/>
        <v>0</v>
      </c>
    </row>
    <row r="71" spans="1:16" ht="15" customHeight="1" x14ac:dyDescent="0.25">
      <c r="A71" s="81" t="s">
        <v>487</v>
      </c>
      <c r="B71" s="81">
        <v>0</v>
      </c>
      <c r="C71" s="81" t="s">
        <v>239</v>
      </c>
      <c r="D71" s="81" t="s">
        <v>252</v>
      </c>
      <c r="E71" s="81"/>
      <c r="F71" s="81"/>
      <c r="G71" s="81" t="s">
        <v>253</v>
      </c>
      <c r="H71" s="82"/>
      <c r="I71" s="82" t="s">
        <v>255</v>
      </c>
      <c r="J71" s="109">
        <v>24</v>
      </c>
      <c r="K71" s="81"/>
      <c r="L71" s="81"/>
      <c r="M71" s="173"/>
      <c r="N71" s="182"/>
      <c r="O71" s="174">
        <v>0</v>
      </c>
      <c r="P71" s="238">
        <f t="shared" si="0"/>
        <v>0</v>
      </c>
    </row>
    <row r="72" spans="1:16" ht="15" customHeight="1" x14ac:dyDescent="0.25">
      <c r="A72" s="81" t="s">
        <v>488</v>
      </c>
      <c r="B72" s="81">
        <v>1</v>
      </c>
      <c r="C72" s="81" t="s">
        <v>239</v>
      </c>
      <c r="D72" s="81" t="s">
        <v>252</v>
      </c>
      <c r="E72" s="81"/>
      <c r="F72" s="81"/>
      <c r="G72" s="81" t="s">
        <v>253</v>
      </c>
      <c r="H72" s="82"/>
      <c r="I72" s="82" t="s">
        <v>255</v>
      </c>
      <c r="J72" s="109">
        <v>36</v>
      </c>
      <c r="K72" s="81"/>
      <c r="L72" s="81"/>
      <c r="M72" s="173"/>
      <c r="N72" s="182"/>
      <c r="O72" s="174">
        <v>0</v>
      </c>
      <c r="P72" s="238">
        <f t="shared" si="0"/>
        <v>0</v>
      </c>
    </row>
    <row r="73" spans="1:16" ht="15" customHeight="1" x14ac:dyDescent="0.25">
      <c r="A73" s="81" t="s">
        <v>489</v>
      </c>
      <c r="B73" s="81">
        <v>2</v>
      </c>
      <c r="C73" s="81" t="s">
        <v>239</v>
      </c>
      <c r="D73" s="81" t="s">
        <v>252</v>
      </c>
      <c r="E73" s="81"/>
      <c r="F73" s="81"/>
      <c r="G73" s="81" t="s">
        <v>253</v>
      </c>
      <c r="H73" s="82"/>
      <c r="I73" s="82" t="s">
        <v>255</v>
      </c>
      <c r="J73" s="109">
        <v>36</v>
      </c>
      <c r="K73" s="81"/>
      <c r="L73" s="81"/>
      <c r="M73" s="173"/>
      <c r="N73" s="182"/>
      <c r="O73" s="174">
        <v>0</v>
      </c>
      <c r="P73" s="238">
        <f t="shared" si="0"/>
        <v>0</v>
      </c>
    </row>
    <row r="74" spans="1:16" ht="15" customHeight="1" x14ac:dyDescent="0.25">
      <c r="A74" s="81" t="s">
        <v>490</v>
      </c>
      <c r="B74" s="81" t="s">
        <v>39</v>
      </c>
      <c r="C74" s="81" t="s">
        <v>95</v>
      </c>
      <c r="D74" s="81" t="s">
        <v>248</v>
      </c>
      <c r="E74" s="81" t="s">
        <v>188</v>
      </c>
      <c r="F74" s="81"/>
      <c r="G74" s="81" t="s">
        <v>278</v>
      </c>
      <c r="H74" s="83" t="s">
        <v>152</v>
      </c>
      <c r="I74" s="81"/>
      <c r="J74" s="109">
        <v>36</v>
      </c>
      <c r="K74" s="81"/>
      <c r="L74" s="81"/>
      <c r="M74" s="173"/>
      <c r="N74" s="182"/>
      <c r="O74" s="174">
        <v>0</v>
      </c>
      <c r="P74" s="238">
        <f t="shared" si="0"/>
        <v>0</v>
      </c>
    </row>
    <row r="75" spans="1:16" ht="15" customHeight="1" x14ac:dyDescent="0.25">
      <c r="A75" s="81" t="s">
        <v>491</v>
      </c>
      <c r="B75" s="81" t="s">
        <v>16</v>
      </c>
      <c r="C75" s="81" t="s">
        <v>95</v>
      </c>
      <c r="D75" s="81" t="s">
        <v>248</v>
      </c>
      <c r="E75" s="81" t="s">
        <v>188</v>
      </c>
      <c r="F75" s="81"/>
      <c r="G75" s="81" t="s">
        <v>278</v>
      </c>
      <c r="H75" s="83" t="s">
        <v>152</v>
      </c>
      <c r="I75" s="81"/>
      <c r="J75" s="109">
        <v>36</v>
      </c>
      <c r="K75" s="81"/>
      <c r="L75" s="81"/>
      <c r="M75" s="173"/>
      <c r="N75" s="182"/>
      <c r="O75" s="174">
        <v>0</v>
      </c>
      <c r="P75" s="238">
        <f t="shared" si="0"/>
        <v>0</v>
      </c>
    </row>
    <row r="76" spans="1:16" ht="15" customHeight="1" x14ac:dyDescent="0.25">
      <c r="A76" s="81" t="s">
        <v>492</v>
      </c>
      <c r="B76" s="81">
        <v>1</v>
      </c>
      <c r="C76" s="81" t="s">
        <v>71</v>
      </c>
      <c r="D76" s="81" t="s">
        <v>252</v>
      </c>
      <c r="E76" s="81" t="s">
        <v>167</v>
      </c>
      <c r="F76" s="82"/>
      <c r="G76" s="81" t="s">
        <v>257</v>
      </c>
      <c r="H76" s="83" t="s">
        <v>152</v>
      </c>
      <c r="I76" s="81"/>
      <c r="J76" s="109">
        <v>36</v>
      </c>
      <c r="K76" s="81"/>
      <c r="L76" s="81"/>
      <c r="M76" s="173"/>
      <c r="N76" s="182"/>
      <c r="O76" s="174">
        <v>0</v>
      </c>
      <c r="P76" s="238">
        <f t="shared" si="0"/>
        <v>0</v>
      </c>
    </row>
    <row r="77" spans="1:16" ht="15" customHeight="1" x14ac:dyDescent="0.25">
      <c r="A77" s="81" t="s">
        <v>493</v>
      </c>
      <c r="B77" s="81" t="s">
        <v>16</v>
      </c>
      <c r="C77" s="81" t="s">
        <v>95</v>
      </c>
      <c r="D77" s="81" t="s">
        <v>252</v>
      </c>
      <c r="E77" s="81" t="s">
        <v>171</v>
      </c>
      <c r="F77" s="82"/>
      <c r="G77" s="81" t="s">
        <v>274</v>
      </c>
      <c r="H77" s="83" t="s">
        <v>152</v>
      </c>
      <c r="I77" s="81"/>
      <c r="J77" s="109">
        <v>14724</v>
      </c>
      <c r="K77" s="81"/>
      <c r="L77" s="81"/>
      <c r="M77" s="173"/>
      <c r="N77" s="182"/>
      <c r="O77" s="174">
        <v>0</v>
      </c>
      <c r="P77" s="238">
        <f t="shared" si="0"/>
        <v>0</v>
      </c>
    </row>
    <row r="78" spans="1:16" ht="15" customHeight="1" x14ac:dyDescent="0.25">
      <c r="A78" s="81" t="s">
        <v>494</v>
      </c>
      <c r="B78" s="81" t="s">
        <v>23</v>
      </c>
      <c r="C78" s="81" t="s">
        <v>95</v>
      </c>
      <c r="D78" s="81" t="s">
        <v>252</v>
      </c>
      <c r="E78" s="81" t="s">
        <v>171</v>
      </c>
      <c r="F78" s="82"/>
      <c r="G78" s="81" t="s">
        <v>274</v>
      </c>
      <c r="H78" s="83" t="s">
        <v>152</v>
      </c>
      <c r="I78" s="81"/>
      <c r="J78" s="109">
        <v>3096</v>
      </c>
      <c r="K78" s="81"/>
      <c r="L78" s="81"/>
      <c r="M78" s="173"/>
      <c r="N78" s="182"/>
      <c r="O78" s="174">
        <v>0</v>
      </c>
      <c r="P78" s="238">
        <f t="shared" si="0"/>
        <v>0</v>
      </c>
    </row>
    <row r="79" spans="1:16" ht="15" customHeight="1" x14ac:dyDescent="0.25">
      <c r="A79" s="81" t="s">
        <v>495</v>
      </c>
      <c r="B79" s="81" t="s">
        <v>24</v>
      </c>
      <c r="C79" s="81" t="s">
        <v>95</v>
      </c>
      <c r="D79" s="81" t="s">
        <v>252</v>
      </c>
      <c r="E79" s="81" t="s">
        <v>167</v>
      </c>
      <c r="F79" s="82"/>
      <c r="G79" s="81" t="s">
        <v>274</v>
      </c>
      <c r="H79" s="83" t="s">
        <v>152</v>
      </c>
      <c r="I79" s="81"/>
      <c r="J79" s="109">
        <v>2016</v>
      </c>
      <c r="K79" s="81"/>
      <c r="L79" s="81"/>
      <c r="M79" s="173"/>
      <c r="N79" s="182"/>
      <c r="O79" s="174">
        <v>0</v>
      </c>
      <c r="P79" s="238">
        <f t="shared" ref="P79:P142" si="1">ROUND(ROUND(J79,2)*ROUND(O79,2),2)</f>
        <v>0</v>
      </c>
    </row>
    <row r="80" spans="1:16" ht="15" customHeight="1" x14ac:dyDescent="0.25">
      <c r="A80" s="81" t="s">
        <v>496</v>
      </c>
      <c r="B80" s="81">
        <v>0</v>
      </c>
      <c r="C80" s="81" t="s">
        <v>95</v>
      </c>
      <c r="D80" s="81" t="s">
        <v>252</v>
      </c>
      <c r="E80" s="81" t="s">
        <v>244</v>
      </c>
      <c r="F80" s="82"/>
      <c r="G80" s="81" t="s">
        <v>258</v>
      </c>
      <c r="H80" s="83" t="s">
        <v>152</v>
      </c>
      <c r="I80" s="81"/>
      <c r="J80" s="109">
        <v>36</v>
      </c>
      <c r="K80" s="81"/>
      <c r="L80" s="81"/>
      <c r="M80" s="173"/>
      <c r="N80" s="182"/>
      <c r="O80" s="174">
        <v>0</v>
      </c>
      <c r="P80" s="238">
        <f t="shared" si="1"/>
        <v>0</v>
      </c>
    </row>
    <row r="81" spans="1:16" ht="15" customHeight="1" x14ac:dyDescent="0.25">
      <c r="A81" s="81" t="s">
        <v>497</v>
      </c>
      <c r="B81" s="81" t="s">
        <v>39</v>
      </c>
      <c r="C81" s="81" t="s">
        <v>75</v>
      </c>
      <c r="D81" s="81" t="s">
        <v>252</v>
      </c>
      <c r="E81" s="81" t="s">
        <v>198</v>
      </c>
      <c r="F81" s="82"/>
      <c r="G81" s="81" t="s">
        <v>272</v>
      </c>
      <c r="H81" s="83" t="s">
        <v>153</v>
      </c>
      <c r="I81" s="81"/>
      <c r="J81" s="109">
        <v>3312</v>
      </c>
      <c r="K81" s="81"/>
      <c r="L81" s="81"/>
      <c r="M81" s="173"/>
      <c r="N81" s="182"/>
      <c r="O81" s="174">
        <v>0</v>
      </c>
      <c r="P81" s="238">
        <f t="shared" si="1"/>
        <v>0</v>
      </c>
    </row>
    <row r="82" spans="1:16" ht="15" customHeight="1" x14ac:dyDescent="0.25">
      <c r="A82" s="81" t="s">
        <v>498</v>
      </c>
      <c r="B82" s="81">
        <v>0</v>
      </c>
      <c r="C82" s="81" t="s">
        <v>95</v>
      </c>
      <c r="D82" s="81" t="s">
        <v>252</v>
      </c>
      <c r="E82" s="81" t="s">
        <v>167</v>
      </c>
      <c r="F82" s="82"/>
      <c r="G82" s="81" t="s">
        <v>256</v>
      </c>
      <c r="H82" s="83" t="s">
        <v>265</v>
      </c>
      <c r="I82" s="81"/>
      <c r="J82" s="109">
        <v>3456</v>
      </c>
      <c r="K82" s="81"/>
      <c r="L82" s="81"/>
      <c r="M82" s="173"/>
      <c r="N82" s="182"/>
      <c r="O82" s="174">
        <v>0</v>
      </c>
      <c r="P82" s="238">
        <f t="shared" si="1"/>
        <v>0</v>
      </c>
    </row>
    <row r="83" spans="1:16" ht="15" customHeight="1" x14ac:dyDescent="0.25">
      <c r="A83" s="81" t="s">
        <v>499</v>
      </c>
      <c r="B83" s="81" t="s">
        <v>23</v>
      </c>
      <c r="C83" s="81" t="s">
        <v>95</v>
      </c>
      <c r="D83" s="81" t="s">
        <v>252</v>
      </c>
      <c r="E83" s="81" t="s">
        <v>176</v>
      </c>
      <c r="F83" s="81"/>
      <c r="G83" s="82" t="s">
        <v>344</v>
      </c>
      <c r="H83" s="86" t="s">
        <v>153</v>
      </c>
      <c r="I83" s="81"/>
      <c r="J83" s="109">
        <v>36</v>
      </c>
      <c r="K83" s="81"/>
      <c r="L83" s="81"/>
      <c r="M83" s="173"/>
      <c r="N83" s="182"/>
      <c r="O83" s="174">
        <v>0</v>
      </c>
      <c r="P83" s="238">
        <f t="shared" si="1"/>
        <v>0</v>
      </c>
    </row>
    <row r="84" spans="1:16" ht="15" customHeight="1" x14ac:dyDescent="0.25">
      <c r="A84" s="81" t="s">
        <v>500</v>
      </c>
      <c r="B84" s="81" t="s">
        <v>24</v>
      </c>
      <c r="C84" s="81" t="s">
        <v>95</v>
      </c>
      <c r="D84" s="81" t="s">
        <v>248</v>
      </c>
      <c r="E84" s="81" t="s">
        <v>163</v>
      </c>
      <c r="F84" s="81"/>
      <c r="G84" s="81" t="s">
        <v>345</v>
      </c>
      <c r="H84" s="83" t="s">
        <v>153</v>
      </c>
      <c r="I84" s="81"/>
      <c r="J84" s="109">
        <v>4752</v>
      </c>
      <c r="K84" s="81"/>
      <c r="L84" s="81"/>
      <c r="M84" s="81"/>
      <c r="N84" s="182"/>
      <c r="O84" s="174">
        <v>0</v>
      </c>
      <c r="P84" s="238">
        <f t="shared" si="1"/>
        <v>0</v>
      </c>
    </row>
    <row r="85" spans="1:16" ht="15" customHeight="1" x14ac:dyDescent="0.25">
      <c r="A85" s="81" t="s">
        <v>501</v>
      </c>
      <c r="B85" s="81">
        <v>2</v>
      </c>
      <c r="C85" s="81" t="s">
        <v>71</v>
      </c>
      <c r="D85" s="81" t="s">
        <v>252</v>
      </c>
      <c r="E85" s="81" t="s">
        <v>244</v>
      </c>
      <c r="F85" s="82"/>
      <c r="G85" s="81" t="s">
        <v>266</v>
      </c>
      <c r="H85" s="83" t="s">
        <v>152</v>
      </c>
      <c r="I85" s="81"/>
      <c r="J85" s="109">
        <v>36</v>
      </c>
      <c r="K85" s="81"/>
      <c r="L85" s="81"/>
      <c r="M85" s="81"/>
      <c r="N85" s="182"/>
      <c r="O85" s="174">
        <v>0</v>
      </c>
      <c r="P85" s="238">
        <f t="shared" si="1"/>
        <v>0</v>
      </c>
    </row>
    <row r="86" spans="1:16" ht="15" customHeight="1" x14ac:dyDescent="0.25">
      <c r="A86" s="81" t="s">
        <v>502</v>
      </c>
      <c r="B86" s="81" t="s">
        <v>51</v>
      </c>
      <c r="C86" s="81" t="s">
        <v>95</v>
      </c>
      <c r="D86" s="81" t="s">
        <v>252</v>
      </c>
      <c r="E86" s="81" t="s">
        <v>188</v>
      </c>
      <c r="F86" s="81"/>
      <c r="G86" s="81" t="s">
        <v>279</v>
      </c>
      <c r="H86" s="83" t="s">
        <v>152</v>
      </c>
      <c r="I86" s="81"/>
      <c r="J86" s="109">
        <v>108</v>
      </c>
      <c r="K86" s="81"/>
      <c r="L86" s="82"/>
      <c r="M86" s="173"/>
      <c r="N86" s="182"/>
      <c r="O86" s="174">
        <v>0</v>
      </c>
      <c r="P86" s="238">
        <f t="shared" si="1"/>
        <v>0</v>
      </c>
    </row>
    <row r="87" spans="1:16" ht="15" customHeight="1" x14ac:dyDescent="0.25">
      <c r="A87" s="81" t="s">
        <v>503</v>
      </c>
      <c r="B87" s="81" t="s">
        <v>51</v>
      </c>
      <c r="C87" s="81" t="s">
        <v>95</v>
      </c>
      <c r="D87" s="81" t="s">
        <v>252</v>
      </c>
      <c r="E87" s="81" t="s">
        <v>267</v>
      </c>
      <c r="F87" s="81"/>
      <c r="G87" s="81" t="s">
        <v>280</v>
      </c>
      <c r="H87" s="83" t="s">
        <v>152</v>
      </c>
      <c r="I87" s="81"/>
      <c r="J87" s="109">
        <v>108</v>
      </c>
      <c r="K87" s="81"/>
      <c r="L87" s="82"/>
      <c r="M87" s="173"/>
      <c r="N87" s="182"/>
      <c r="O87" s="174">
        <v>0</v>
      </c>
      <c r="P87" s="238">
        <f t="shared" si="1"/>
        <v>0</v>
      </c>
    </row>
    <row r="88" spans="1:16" ht="15" customHeight="1" x14ac:dyDescent="0.25">
      <c r="A88" s="81" t="s">
        <v>504</v>
      </c>
      <c r="B88" s="81" t="s">
        <v>39</v>
      </c>
      <c r="C88" s="81" t="s">
        <v>95</v>
      </c>
      <c r="D88" s="81" t="s">
        <v>248</v>
      </c>
      <c r="E88" s="81" t="s">
        <v>229</v>
      </c>
      <c r="F88" s="81"/>
      <c r="G88" s="81" t="s">
        <v>281</v>
      </c>
      <c r="H88" s="83" t="s">
        <v>153</v>
      </c>
      <c r="I88" s="81"/>
      <c r="J88" s="109">
        <v>360</v>
      </c>
      <c r="K88" s="81"/>
      <c r="L88" s="82"/>
      <c r="M88" s="173"/>
      <c r="N88" s="182"/>
      <c r="O88" s="174">
        <v>0</v>
      </c>
      <c r="P88" s="238">
        <f t="shared" si="1"/>
        <v>0</v>
      </c>
    </row>
    <row r="89" spans="1:16" ht="15" customHeight="1" x14ac:dyDescent="0.25">
      <c r="A89" s="81" t="s">
        <v>505</v>
      </c>
      <c r="B89" s="81" t="s">
        <v>23</v>
      </c>
      <c r="C89" s="81" t="s">
        <v>95</v>
      </c>
      <c r="D89" s="81" t="s">
        <v>252</v>
      </c>
      <c r="E89" s="81" t="s">
        <v>169</v>
      </c>
      <c r="F89" s="81"/>
      <c r="G89" s="81" t="s">
        <v>273</v>
      </c>
      <c r="H89" s="86" t="s">
        <v>152</v>
      </c>
      <c r="I89" s="81"/>
      <c r="J89" s="109">
        <v>1800</v>
      </c>
      <c r="K89" s="81"/>
      <c r="L89" s="82"/>
      <c r="M89" s="173"/>
      <c r="N89" s="182"/>
      <c r="O89" s="174">
        <v>0</v>
      </c>
      <c r="P89" s="238">
        <f t="shared" si="1"/>
        <v>0</v>
      </c>
    </row>
    <row r="90" spans="1:16" ht="15" customHeight="1" x14ac:dyDescent="0.25">
      <c r="A90" s="81" t="s">
        <v>506</v>
      </c>
      <c r="B90" s="81" t="s">
        <v>24</v>
      </c>
      <c r="C90" s="81" t="s">
        <v>95</v>
      </c>
      <c r="D90" s="81" t="s">
        <v>252</v>
      </c>
      <c r="E90" s="81" t="s">
        <v>171</v>
      </c>
      <c r="F90" s="81"/>
      <c r="G90" s="81" t="s">
        <v>274</v>
      </c>
      <c r="H90" s="83" t="s">
        <v>152</v>
      </c>
      <c r="I90" s="81"/>
      <c r="J90" s="109">
        <v>612</v>
      </c>
      <c r="K90" s="81"/>
      <c r="L90" s="82"/>
      <c r="M90" s="173"/>
      <c r="N90" s="182"/>
      <c r="O90" s="174">
        <v>0</v>
      </c>
      <c r="P90" s="238">
        <f t="shared" si="1"/>
        <v>0</v>
      </c>
    </row>
    <row r="91" spans="1:16" ht="15" customHeight="1" x14ac:dyDescent="0.25">
      <c r="A91" s="81" t="s">
        <v>507</v>
      </c>
      <c r="B91" s="81">
        <v>0</v>
      </c>
      <c r="C91" s="81" t="s">
        <v>95</v>
      </c>
      <c r="D91" s="81" t="s">
        <v>252</v>
      </c>
      <c r="E91" s="81" t="s">
        <v>165</v>
      </c>
      <c r="F91" s="81"/>
      <c r="G91" s="81" t="s">
        <v>256</v>
      </c>
      <c r="H91" s="83" t="s">
        <v>152</v>
      </c>
      <c r="I91" s="81"/>
      <c r="J91" s="109">
        <v>360</v>
      </c>
      <c r="K91" s="81"/>
      <c r="L91" s="82"/>
      <c r="M91" s="173"/>
      <c r="N91" s="182"/>
      <c r="O91" s="174">
        <v>0</v>
      </c>
      <c r="P91" s="238">
        <f t="shared" si="1"/>
        <v>0</v>
      </c>
    </row>
    <row r="92" spans="1:16" ht="15" customHeight="1" x14ac:dyDescent="0.25">
      <c r="A92" s="81" t="s">
        <v>508</v>
      </c>
      <c r="B92" s="81" t="s">
        <v>16</v>
      </c>
      <c r="C92" s="81" t="s">
        <v>95</v>
      </c>
      <c r="D92" s="81" t="s">
        <v>252</v>
      </c>
      <c r="E92" s="81" t="s">
        <v>169</v>
      </c>
      <c r="F92" s="81"/>
      <c r="G92" s="81" t="s">
        <v>273</v>
      </c>
      <c r="H92" s="86" t="s">
        <v>152</v>
      </c>
      <c r="I92" s="81"/>
      <c r="J92" s="109">
        <v>2184</v>
      </c>
      <c r="K92" s="81"/>
      <c r="L92" s="82"/>
      <c r="M92" s="173"/>
      <c r="N92" s="182"/>
      <c r="O92" s="174">
        <v>0</v>
      </c>
      <c r="P92" s="238">
        <f t="shared" si="1"/>
        <v>0</v>
      </c>
    </row>
    <row r="93" spans="1:16" ht="15" customHeight="1" x14ac:dyDescent="0.25">
      <c r="A93" s="81" t="s">
        <v>509</v>
      </c>
      <c r="B93" s="81" t="s">
        <v>24</v>
      </c>
      <c r="C93" s="81" t="s">
        <v>95</v>
      </c>
      <c r="D93" s="81" t="s">
        <v>252</v>
      </c>
      <c r="E93" s="81" t="s">
        <v>165</v>
      </c>
      <c r="F93" s="81"/>
      <c r="G93" s="81" t="s">
        <v>256</v>
      </c>
      <c r="H93" s="83" t="s">
        <v>152</v>
      </c>
      <c r="I93" s="81"/>
      <c r="J93" s="109">
        <v>12</v>
      </c>
      <c r="K93" s="81"/>
      <c r="L93" s="82"/>
      <c r="M93" s="173"/>
      <c r="N93" s="182"/>
      <c r="O93" s="174">
        <v>0</v>
      </c>
      <c r="P93" s="238">
        <f t="shared" si="1"/>
        <v>0</v>
      </c>
    </row>
    <row r="94" spans="1:16" ht="15" customHeight="1" x14ac:dyDescent="0.25">
      <c r="A94" s="81" t="s">
        <v>510</v>
      </c>
      <c r="B94" s="81" t="s">
        <v>24</v>
      </c>
      <c r="C94" s="81" t="s">
        <v>95</v>
      </c>
      <c r="D94" s="81" t="s">
        <v>252</v>
      </c>
      <c r="E94" s="81" t="s">
        <v>163</v>
      </c>
      <c r="F94" s="81"/>
      <c r="G94" s="81" t="s">
        <v>274</v>
      </c>
      <c r="H94" s="83" t="s">
        <v>152</v>
      </c>
      <c r="I94" s="81"/>
      <c r="J94" s="109">
        <v>36</v>
      </c>
      <c r="K94" s="81"/>
      <c r="L94" s="82"/>
      <c r="M94" s="173"/>
      <c r="N94" s="182"/>
      <c r="O94" s="174">
        <v>0</v>
      </c>
      <c r="P94" s="238">
        <f t="shared" si="1"/>
        <v>0</v>
      </c>
    </row>
    <row r="95" spans="1:16" ht="15" customHeight="1" x14ac:dyDescent="0.25">
      <c r="A95" s="81" t="s">
        <v>511</v>
      </c>
      <c r="B95" s="81" t="s">
        <v>23</v>
      </c>
      <c r="C95" s="81" t="s">
        <v>95</v>
      </c>
      <c r="D95" s="81" t="s">
        <v>248</v>
      </c>
      <c r="E95" s="81" t="s">
        <v>198</v>
      </c>
      <c r="F95" s="81"/>
      <c r="G95" s="81" t="s">
        <v>272</v>
      </c>
      <c r="H95" s="83" t="s">
        <v>153</v>
      </c>
      <c r="I95" s="81"/>
      <c r="J95" s="109">
        <v>936</v>
      </c>
      <c r="K95" s="81"/>
      <c r="L95" s="82"/>
      <c r="M95" s="173"/>
      <c r="N95" s="182"/>
      <c r="O95" s="174">
        <v>0</v>
      </c>
      <c r="P95" s="238">
        <f t="shared" si="1"/>
        <v>0</v>
      </c>
    </row>
    <row r="96" spans="1:16" ht="15" customHeight="1" x14ac:dyDescent="0.25">
      <c r="A96" s="81" t="s">
        <v>512</v>
      </c>
      <c r="B96" s="81" t="s">
        <v>24</v>
      </c>
      <c r="C96" s="81" t="s">
        <v>95</v>
      </c>
      <c r="D96" s="81" t="s">
        <v>248</v>
      </c>
      <c r="E96" s="81" t="s">
        <v>282</v>
      </c>
      <c r="F96" s="81"/>
      <c r="G96" s="81" t="s">
        <v>272</v>
      </c>
      <c r="H96" s="83" t="s">
        <v>153</v>
      </c>
      <c r="I96" s="81"/>
      <c r="J96" s="109">
        <v>2124</v>
      </c>
      <c r="K96" s="81"/>
      <c r="L96" s="82"/>
      <c r="M96" s="173"/>
      <c r="N96" s="182"/>
      <c r="O96" s="174">
        <v>0</v>
      </c>
      <c r="P96" s="238">
        <f t="shared" si="1"/>
        <v>0</v>
      </c>
    </row>
    <row r="97" spans="1:19" s="161" customFormat="1" ht="15" customHeight="1" x14ac:dyDescent="0.25">
      <c r="A97" s="81" t="s">
        <v>513</v>
      </c>
      <c r="B97" s="81" t="s">
        <v>39</v>
      </c>
      <c r="C97" s="81" t="s">
        <v>312</v>
      </c>
      <c r="D97" s="81" t="s">
        <v>252</v>
      </c>
      <c r="E97" s="81" t="s">
        <v>94</v>
      </c>
      <c r="F97" s="81"/>
      <c r="G97" s="81" t="s">
        <v>273</v>
      </c>
      <c r="H97" s="83" t="s">
        <v>152</v>
      </c>
      <c r="I97" s="81"/>
      <c r="J97" s="109">
        <v>180</v>
      </c>
      <c r="K97" s="81"/>
      <c r="L97" s="82"/>
      <c r="M97" s="173"/>
      <c r="N97" s="182"/>
      <c r="O97" s="174">
        <v>0</v>
      </c>
      <c r="P97" s="238">
        <f t="shared" si="1"/>
        <v>0</v>
      </c>
      <c r="S97" s="162"/>
    </row>
    <row r="98" spans="1:19" ht="15" customHeight="1" x14ac:dyDescent="0.25">
      <c r="A98" s="81" t="s">
        <v>514</v>
      </c>
      <c r="B98" s="81" t="s">
        <v>23</v>
      </c>
      <c r="C98" s="81" t="s">
        <v>95</v>
      </c>
      <c r="D98" s="81" t="s">
        <v>252</v>
      </c>
      <c r="E98" s="81" t="s">
        <v>171</v>
      </c>
      <c r="F98" s="81">
        <v>2</v>
      </c>
      <c r="G98" s="81" t="s">
        <v>283</v>
      </c>
      <c r="H98" s="83" t="s">
        <v>152</v>
      </c>
      <c r="I98" s="81"/>
      <c r="J98" s="109">
        <v>360</v>
      </c>
      <c r="K98" s="81"/>
      <c r="L98" s="81"/>
      <c r="M98" s="173"/>
      <c r="N98" s="182"/>
      <c r="O98" s="174">
        <v>0</v>
      </c>
      <c r="P98" s="238">
        <f t="shared" si="1"/>
        <v>0</v>
      </c>
    </row>
    <row r="99" spans="1:19" ht="15" customHeight="1" x14ac:dyDescent="0.25">
      <c r="A99" s="81" t="s">
        <v>515</v>
      </c>
      <c r="B99" s="81" t="s">
        <v>23</v>
      </c>
      <c r="C99" s="81" t="s">
        <v>95</v>
      </c>
      <c r="D99" s="81" t="s">
        <v>252</v>
      </c>
      <c r="E99" s="81" t="s">
        <v>163</v>
      </c>
      <c r="F99" s="81"/>
      <c r="G99" s="81" t="s">
        <v>256</v>
      </c>
      <c r="H99" s="83" t="s">
        <v>152</v>
      </c>
      <c r="I99" s="81"/>
      <c r="J99" s="109">
        <v>4752</v>
      </c>
      <c r="K99" s="81"/>
      <c r="L99" s="81"/>
      <c r="M99" s="173"/>
      <c r="N99" s="182"/>
      <c r="O99" s="174">
        <v>0</v>
      </c>
      <c r="P99" s="238">
        <f t="shared" si="1"/>
        <v>0</v>
      </c>
    </row>
    <row r="100" spans="1:19" ht="15" customHeight="1" x14ac:dyDescent="0.25">
      <c r="A100" s="81" t="s">
        <v>516</v>
      </c>
      <c r="B100" s="81" t="s">
        <v>24</v>
      </c>
      <c r="C100" s="81" t="s">
        <v>95</v>
      </c>
      <c r="D100" s="81" t="s">
        <v>252</v>
      </c>
      <c r="E100" s="81" t="s">
        <v>163</v>
      </c>
      <c r="F100" s="81"/>
      <c r="G100" s="81" t="s">
        <v>256</v>
      </c>
      <c r="H100" s="83" t="s">
        <v>152</v>
      </c>
      <c r="I100" s="81"/>
      <c r="J100" s="109">
        <v>3816</v>
      </c>
      <c r="K100" s="81"/>
      <c r="L100" s="81"/>
      <c r="M100" s="173"/>
      <c r="N100" s="182"/>
      <c r="O100" s="174">
        <v>0</v>
      </c>
      <c r="P100" s="238">
        <f t="shared" si="1"/>
        <v>0</v>
      </c>
    </row>
    <row r="101" spans="1:19" ht="15" customHeight="1" x14ac:dyDescent="0.25">
      <c r="A101" s="81" t="s">
        <v>517</v>
      </c>
      <c r="B101" s="81">
        <v>0</v>
      </c>
      <c r="C101" s="81" t="s">
        <v>95</v>
      </c>
      <c r="D101" s="81" t="s">
        <v>252</v>
      </c>
      <c r="E101" s="81" t="s">
        <v>163</v>
      </c>
      <c r="F101" s="81"/>
      <c r="G101" s="81" t="s">
        <v>258</v>
      </c>
      <c r="H101" s="83" t="s">
        <v>152</v>
      </c>
      <c r="I101" s="81"/>
      <c r="J101" s="109">
        <v>360</v>
      </c>
      <c r="K101" s="81"/>
      <c r="L101" s="81"/>
      <c r="M101" s="173"/>
      <c r="N101" s="182"/>
      <c r="O101" s="174">
        <v>0</v>
      </c>
      <c r="P101" s="238">
        <f t="shared" si="1"/>
        <v>0</v>
      </c>
    </row>
    <row r="102" spans="1:19" ht="15" customHeight="1" x14ac:dyDescent="0.25">
      <c r="A102" s="81" t="s">
        <v>518</v>
      </c>
      <c r="B102" s="81" t="s">
        <v>16</v>
      </c>
      <c r="C102" s="81" t="s">
        <v>95</v>
      </c>
      <c r="D102" s="81" t="s">
        <v>252</v>
      </c>
      <c r="E102" s="81" t="s">
        <v>175</v>
      </c>
      <c r="F102" s="81"/>
      <c r="G102" s="81" t="s">
        <v>273</v>
      </c>
      <c r="H102" s="83" t="s">
        <v>152</v>
      </c>
      <c r="I102" s="81"/>
      <c r="J102" s="109">
        <v>5364</v>
      </c>
      <c r="K102" s="81"/>
      <c r="L102" s="81"/>
      <c r="M102" s="173"/>
      <c r="N102" s="182"/>
      <c r="O102" s="174">
        <v>0</v>
      </c>
      <c r="P102" s="238">
        <f t="shared" si="1"/>
        <v>0</v>
      </c>
    </row>
    <row r="103" spans="1:19" ht="15" customHeight="1" x14ac:dyDescent="0.25">
      <c r="A103" s="81" t="s">
        <v>519</v>
      </c>
      <c r="B103" s="81" t="s">
        <v>23</v>
      </c>
      <c r="C103" s="81" t="s">
        <v>95</v>
      </c>
      <c r="D103" s="81" t="s">
        <v>252</v>
      </c>
      <c r="E103" s="81" t="s">
        <v>175</v>
      </c>
      <c r="F103" s="81"/>
      <c r="G103" s="81" t="s">
        <v>274</v>
      </c>
      <c r="H103" s="83" t="s">
        <v>152</v>
      </c>
      <c r="I103" s="81"/>
      <c r="J103" s="109">
        <v>2484</v>
      </c>
      <c r="K103" s="81"/>
      <c r="L103" s="81"/>
      <c r="M103" s="173"/>
      <c r="N103" s="182"/>
      <c r="O103" s="174">
        <v>0</v>
      </c>
      <c r="P103" s="238">
        <f t="shared" si="1"/>
        <v>0</v>
      </c>
    </row>
    <row r="104" spans="1:19" ht="15" customHeight="1" x14ac:dyDescent="0.25">
      <c r="A104" s="81" t="s">
        <v>520</v>
      </c>
      <c r="B104" s="81" t="s">
        <v>23</v>
      </c>
      <c r="C104" s="81" t="s">
        <v>95</v>
      </c>
      <c r="D104" s="81" t="s">
        <v>252</v>
      </c>
      <c r="E104" s="81" t="s">
        <v>163</v>
      </c>
      <c r="F104" s="81"/>
      <c r="G104" s="81" t="s">
        <v>257</v>
      </c>
      <c r="H104" s="83" t="s">
        <v>152</v>
      </c>
      <c r="I104" s="81"/>
      <c r="J104" s="109">
        <v>36</v>
      </c>
      <c r="K104" s="81"/>
      <c r="L104" s="81"/>
      <c r="M104" s="173"/>
      <c r="N104" s="182"/>
      <c r="O104" s="174">
        <v>0</v>
      </c>
      <c r="P104" s="238">
        <f t="shared" si="1"/>
        <v>0</v>
      </c>
    </row>
    <row r="105" spans="1:19" ht="15" customHeight="1" x14ac:dyDescent="0.25">
      <c r="A105" s="81" t="s">
        <v>521</v>
      </c>
      <c r="B105" s="81">
        <v>0</v>
      </c>
      <c r="C105" s="81" t="s">
        <v>109</v>
      </c>
      <c r="D105" s="81" t="s">
        <v>252</v>
      </c>
      <c r="E105" s="81" t="s">
        <v>174</v>
      </c>
      <c r="F105" s="81"/>
      <c r="G105" s="81" t="s">
        <v>258</v>
      </c>
      <c r="H105" s="83" t="s">
        <v>152</v>
      </c>
      <c r="I105" s="81" t="s">
        <v>284</v>
      </c>
      <c r="J105" s="109">
        <v>3408</v>
      </c>
      <c r="K105" s="81"/>
      <c r="L105" s="81"/>
      <c r="M105" s="173"/>
      <c r="N105" s="182"/>
      <c r="O105" s="174">
        <v>0</v>
      </c>
      <c r="P105" s="238">
        <f t="shared" si="1"/>
        <v>0</v>
      </c>
    </row>
    <row r="106" spans="1:19" ht="15" customHeight="1" x14ac:dyDescent="0.25">
      <c r="A106" s="81" t="s">
        <v>522</v>
      </c>
      <c r="B106" s="81">
        <v>1</v>
      </c>
      <c r="C106" s="81" t="s">
        <v>109</v>
      </c>
      <c r="D106" s="81" t="s">
        <v>252</v>
      </c>
      <c r="E106" s="81" t="s">
        <v>174</v>
      </c>
      <c r="F106" s="81"/>
      <c r="G106" s="81" t="s">
        <v>258</v>
      </c>
      <c r="H106" s="83" t="s">
        <v>152</v>
      </c>
      <c r="I106" s="81" t="s">
        <v>284</v>
      </c>
      <c r="J106" s="109">
        <v>24</v>
      </c>
      <c r="K106" s="81"/>
      <c r="L106" s="81"/>
      <c r="M106" s="173"/>
      <c r="N106" s="182"/>
      <c r="O106" s="174">
        <v>0</v>
      </c>
      <c r="P106" s="238">
        <f t="shared" si="1"/>
        <v>0</v>
      </c>
    </row>
    <row r="107" spans="1:19" ht="15" customHeight="1" x14ac:dyDescent="0.25">
      <c r="A107" s="81" t="s">
        <v>523</v>
      </c>
      <c r="B107" s="81">
        <v>1</v>
      </c>
      <c r="C107" s="81" t="s">
        <v>71</v>
      </c>
      <c r="D107" s="81" t="s">
        <v>252</v>
      </c>
      <c r="E107" s="81" t="s">
        <v>167</v>
      </c>
      <c r="F107" s="81"/>
      <c r="G107" s="81" t="s">
        <v>257</v>
      </c>
      <c r="H107" s="83" t="s">
        <v>152</v>
      </c>
      <c r="I107" s="81"/>
      <c r="J107" s="109">
        <v>3924</v>
      </c>
      <c r="K107" s="81"/>
      <c r="L107" s="81"/>
      <c r="M107" s="173"/>
      <c r="N107" s="182"/>
      <c r="O107" s="174">
        <v>0</v>
      </c>
      <c r="P107" s="238">
        <f t="shared" si="1"/>
        <v>0</v>
      </c>
    </row>
    <row r="108" spans="1:19" ht="15" customHeight="1" x14ac:dyDescent="0.25">
      <c r="A108" s="81" t="s">
        <v>524</v>
      </c>
      <c r="B108" s="81" t="s">
        <v>16</v>
      </c>
      <c r="C108" s="81" t="s">
        <v>95</v>
      </c>
      <c r="D108" s="81" t="s">
        <v>252</v>
      </c>
      <c r="E108" s="81" t="s">
        <v>169</v>
      </c>
      <c r="F108" s="81"/>
      <c r="G108" s="81" t="s">
        <v>278</v>
      </c>
      <c r="H108" s="83" t="s">
        <v>152</v>
      </c>
      <c r="I108" s="81"/>
      <c r="J108" s="109">
        <v>360</v>
      </c>
      <c r="K108" s="81"/>
      <c r="L108" s="81"/>
      <c r="M108" s="173"/>
      <c r="N108" s="182"/>
      <c r="O108" s="174">
        <v>0</v>
      </c>
      <c r="P108" s="238">
        <f t="shared" si="1"/>
        <v>0</v>
      </c>
    </row>
    <row r="109" spans="1:19" ht="15" customHeight="1" x14ac:dyDescent="0.25">
      <c r="A109" s="81" t="s">
        <v>525</v>
      </c>
      <c r="B109" s="81">
        <v>1</v>
      </c>
      <c r="C109" s="81" t="s">
        <v>313</v>
      </c>
      <c r="D109" s="81" t="s">
        <v>252</v>
      </c>
      <c r="E109" s="81" t="s">
        <v>264</v>
      </c>
      <c r="F109" s="81"/>
      <c r="G109" s="81" t="s">
        <v>166</v>
      </c>
      <c r="H109" s="83" t="s">
        <v>152</v>
      </c>
      <c r="I109" s="81"/>
      <c r="J109" s="109">
        <v>12</v>
      </c>
      <c r="K109" s="81"/>
      <c r="L109" s="81"/>
      <c r="M109" s="183"/>
      <c r="N109" s="182"/>
      <c r="O109" s="174">
        <v>0</v>
      </c>
      <c r="P109" s="238">
        <f t="shared" si="1"/>
        <v>0</v>
      </c>
    </row>
    <row r="110" spans="1:19" ht="15" customHeight="1" x14ac:dyDescent="0.25">
      <c r="A110" s="81" t="s">
        <v>526</v>
      </c>
      <c r="B110" s="81" t="s">
        <v>16</v>
      </c>
      <c r="C110" s="81" t="s">
        <v>95</v>
      </c>
      <c r="D110" s="81" t="s">
        <v>252</v>
      </c>
      <c r="E110" s="81" t="s">
        <v>163</v>
      </c>
      <c r="F110" s="81"/>
      <c r="G110" s="81" t="s">
        <v>256</v>
      </c>
      <c r="H110" s="83" t="s">
        <v>152</v>
      </c>
      <c r="I110" s="81"/>
      <c r="J110" s="109">
        <v>1080</v>
      </c>
      <c r="K110" s="81"/>
      <c r="L110" s="81"/>
      <c r="M110" s="173"/>
      <c r="N110" s="182"/>
      <c r="O110" s="174">
        <v>0</v>
      </c>
      <c r="P110" s="238">
        <f t="shared" si="1"/>
        <v>0</v>
      </c>
    </row>
    <row r="111" spans="1:19" ht="15" customHeight="1" x14ac:dyDescent="0.25">
      <c r="A111" s="81" t="s">
        <v>527</v>
      </c>
      <c r="B111" s="81">
        <v>0</v>
      </c>
      <c r="C111" s="81" t="s">
        <v>363</v>
      </c>
      <c r="D111" s="81" t="s">
        <v>252</v>
      </c>
      <c r="E111" s="81"/>
      <c r="F111" s="81"/>
      <c r="G111" s="81"/>
      <c r="H111" s="82"/>
      <c r="I111" s="82" t="s">
        <v>255</v>
      </c>
      <c r="J111" s="109">
        <v>36</v>
      </c>
      <c r="K111" s="81"/>
      <c r="L111" s="81"/>
      <c r="M111" s="173"/>
      <c r="N111" s="182"/>
      <c r="O111" s="174">
        <v>0</v>
      </c>
      <c r="P111" s="238">
        <f t="shared" si="1"/>
        <v>0</v>
      </c>
    </row>
    <row r="112" spans="1:19" ht="15" customHeight="1" x14ac:dyDescent="0.25">
      <c r="A112" s="81" t="s">
        <v>528</v>
      </c>
      <c r="B112" s="81" t="s">
        <v>39</v>
      </c>
      <c r="C112" s="81" t="s">
        <v>95</v>
      </c>
      <c r="D112" s="81" t="s">
        <v>252</v>
      </c>
      <c r="E112" s="81" t="s">
        <v>188</v>
      </c>
      <c r="F112" s="81"/>
      <c r="G112" s="81" t="s">
        <v>285</v>
      </c>
      <c r="H112" s="83" t="s">
        <v>152</v>
      </c>
      <c r="I112" s="81"/>
      <c r="J112" s="109">
        <v>2124</v>
      </c>
      <c r="K112" s="81"/>
      <c r="L112" s="81"/>
      <c r="M112" s="173"/>
      <c r="N112" s="182"/>
      <c r="O112" s="174">
        <v>0</v>
      </c>
      <c r="P112" s="238">
        <f t="shared" si="1"/>
        <v>0</v>
      </c>
    </row>
    <row r="113" spans="1:19" ht="15" customHeight="1" x14ac:dyDescent="0.25">
      <c r="A113" s="81" t="s">
        <v>529</v>
      </c>
      <c r="B113" s="81" t="s">
        <v>16</v>
      </c>
      <c r="C113" s="81" t="s">
        <v>75</v>
      </c>
      <c r="D113" s="81" t="s">
        <v>252</v>
      </c>
      <c r="E113" s="81" t="s">
        <v>188</v>
      </c>
      <c r="F113" s="81"/>
      <c r="G113" s="81" t="s">
        <v>280</v>
      </c>
      <c r="H113" s="83" t="s">
        <v>152</v>
      </c>
      <c r="I113" s="81"/>
      <c r="J113" s="109">
        <v>36</v>
      </c>
      <c r="K113" s="81"/>
      <c r="L113" s="81"/>
      <c r="M113" s="173"/>
      <c r="N113" s="182"/>
      <c r="O113" s="174">
        <v>0</v>
      </c>
      <c r="P113" s="238">
        <f t="shared" si="1"/>
        <v>0</v>
      </c>
    </row>
    <row r="114" spans="1:19" ht="15" customHeight="1" x14ac:dyDescent="0.25">
      <c r="A114" s="81" t="s">
        <v>530</v>
      </c>
      <c r="B114" s="81" t="s">
        <v>39</v>
      </c>
      <c r="C114" s="81" t="s">
        <v>75</v>
      </c>
      <c r="D114" s="81" t="s">
        <v>252</v>
      </c>
      <c r="E114" s="81" t="s">
        <v>188</v>
      </c>
      <c r="F114" s="81"/>
      <c r="G114" s="81" t="s">
        <v>280</v>
      </c>
      <c r="H114" s="83" t="s">
        <v>152</v>
      </c>
      <c r="I114" s="81"/>
      <c r="J114" s="109">
        <v>612</v>
      </c>
      <c r="K114" s="81"/>
      <c r="L114" s="81"/>
      <c r="M114" s="173"/>
      <c r="N114" s="182"/>
      <c r="O114" s="174">
        <v>0</v>
      </c>
      <c r="P114" s="238">
        <f t="shared" si="1"/>
        <v>0</v>
      </c>
    </row>
    <row r="115" spans="1:19" ht="15" customHeight="1" x14ac:dyDescent="0.25">
      <c r="A115" s="81" t="s">
        <v>531</v>
      </c>
      <c r="B115" s="81" t="s">
        <v>39</v>
      </c>
      <c r="C115" s="81" t="s">
        <v>95</v>
      </c>
      <c r="D115" s="81" t="s">
        <v>252</v>
      </c>
      <c r="E115" s="81" t="s">
        <v>169</v>
      </c>
      <c r="F115" s="81"/>
      <c r="G115" s="81" t="s">
        <v>278</v>
      </c>
      <c r="H115" s="83" t="s">
        <v>152</v>
      </c>
      <c r="I115" s="81"/>
      <c r="J115" s="109">
        <v>2016</v>
      </c>
      <c r="K115" s="81"/>
      <c r="L115" s="81"/>
      <c r="M115" s="173"/>
      <c r="N115" s="182"/>
      <c r="O115" s="174">
        <v>0</v>
      </c>
      <c r="P115" s="238">
        <f t="shared" si="1"/>
        <v>0</v>
      </c>
    </row>
    <row r="116" spans="1:19" ht="15" customHeight="1" x14ac:dyDescent="0.25">
      <c r="A116" s="81" t="s">
        <v>532</v>
      </c>
      <c r="B116" s="81">
        <v>1</v>
      </c>
      <c r="C116" s="81" t="s">
        <v>95</v>
      </c>
      <c r="D116" s="81" t="s">
        <v>252</v>
      </c>
      <c r="E116" s="81" t="s">
        <v>171</v>
      </c>
      <c r="F116" s="81"/>
      <c r="G116" s="81" t="s">
        <v>286</v>
      </c>
      <c r="H116" s="83" t="s">
        <v>152</v>
      </c>
      <c r="I116" s="81"/>
      <c r="J116" s="109">
        <v>108</v>
      </c>
      <c r="K116" s="81"/>
      <c r="L116" s="81"/>
      <c r="M116" s="173"/>
      <c r="N116" s="182"/>
      <c r="O116" s="174">
        <v>0</v>
      </c>
      <c r="P116" s="238">
        <f t="shared" si="1"/>
        <v>0</v>
      </c>
    </row>
    <row r="117" spans="1:19" ht="15" customHeight="1" x14ac:dyDescent="0.25">
      <c r="A117" s="81" t="s">
        <v>533</v>
      </c>
      <c r="B117" s="81" t="s">
        <v>16</v>
      </c>
      <c r="C117" s="81" t="s">
        <v>71</v>
      </c>
      <c r="D117" s="81" t="s">
        <v>252</v>
      </c>
      <c r="E117" s="81" t="s">
        <v>171</v>
      </c>
      <c r="F117" s="81"/>
      <c r="G117" s="81" t="s">
        <v>287</v>
      </c>
      <c r="H117" s="83" t="s">
        <v>152</v>
      </c>
      <c r="I117" s="81"/>
      <c r="J117" s="109">
        <v>2268</v>
      </c>
      <c r="K117" s="81"/>
      <c r="L117" s="81"/>
      <c r="M117" s="173"/>
      <c r="N117" s="182"/>
      <c r="O117" s="174">
        <v>0</v>
      </c>
      <c r="P117" s="238">
        <f t="shared" si="1"/>
        <v>0</v>
      </c>
    </row>
    <row r="118" spans="1:19" ht="15" customHeight="1" x14ac:dyDescent="0.25">
      <c r="A118" s="81" t="s">
        <v>534</v>
      </c>
      <c r="B118" s="81" t="s">
        <v>51</v>
      </c>
      <c r="C118" s="81" t="s">
        <v>95</v>
      </c>
      <c r="D118" s="81" t="s">
        <v>252</v>
      </c>
      <c r="E118" s="81" t="s">
        <v>169</v>
      </c>
      <c r="F118" s="81"/>
      <c r="G118" s="81" t="s">
        <v>273</v>
      </c>
      <c r="H118" s="83" t="s">
        <v>152</v>
      </c>
      <c r="I118" s="81"/>
      <c r="J118" s="109">
        <v>36</v>
      </c>
      <c r="K118" s="81"/>
      <c r="L118" s="81"/>
      <c r="M118" s="173"/>
      <c r="N118" s="182"/>
      <c r="O118" s="174">
        <v>0</v>
      </c>
      <c r="P118" s="238">
        <f t="shared" si="1"/>
        <v>0</v>
      </c>
    </row>
    <row r="119" spans="1:19" s="161" customFormat="1" ht="15" customHeight="1" x14ac:dyDescent="0.25">
      <c r="A119" s="81" t="s">
        <v>535</v>
      </c>
      <c r="B119" s="81" t="s">
        <v>39</v>
      </c>
      <c r="C119" s="81" t="s">
        <v>314</v>
      </c>
      <c r="D119" s="81" t="s">
        <v>252</v>
      </c>
      <c r="E119" s="81" t="s">
        <v>188</v>
      </c>
      <c r="F119" s="81">
        <v>2</v>
      </c>
      <c r="G119" s="81" t="s">
        <v>315</v>
      </c>
      <c r="H119" s="83" t="s">
        <v>152</v>
      </c>
      <c r="I119" s="81"/>
      <c r="J119" s="109">
        <v>252</v>
      </c>
      <c r="K119" s="81"/>
      <c r="L119" s="81"/>
      <c r="M119" s="173"/>
      <c r="N119" s="182"/>
      <c r="O119" s="174">
        <v>0</v>
      </c>
      <c r="P119" s="238">
        <f t="shared" si="1"/>
        <v>0</v>
      </c>
      <c r="S119" s="162"/>
    </row>
    <row r="120" spans="1:19" s="161" customFormat="1" ht="15" customHeight="1" x14ac:dyDescent="0.25">
      <c r="A120" s="81" t="s">
        <v>536</v>
      </c>
      <c r="B120" s="81" t="s">
        <v>39</v>
      </c>
      <c r="C120" s="81" t="s">
        <v>314</v>
      </c>
      <c r="D120" s="81" t="s">
        <v>252</v>
      </c>
      <c r="E120" s="81" t="s">
        <v>169</v>
      </c>
      <c r="F120" s="81">
        <v>2</v>
      </c>
      <c r="G120" s="81" t="s">
        <v>316</v>
      </c>
      <c r="H120" s="83" t="s">
        <v>152</v>
      </c>
      <c r="I120" s="81"/>
      <c r="J120" s="109">
        <v>252</v>
      </c>
      <c r="K120" s="81"/>
      <c r="L120" s="81"/>
      <c r="M120" s="173"/>
      <c r="N120" s="182"/>
      <c r="O120" s="174">
        <v>0</v>
      </c>
      <c r="P120" s="238">
        <f t="shared" si="1"/>
        <v>0</v>
      </c>
      <c r="S120" s="162"/>
    </row>
    <row r="121" spans="1:19" s="161" customFormat="1" ht="15" customHeight="1" x14ac:dyDescent="0.25">
      <c r="A121" s="81" t="s">
        <v>537</v>
      </c>
      <c r="B121" s="81" t="s">
        <v>16</v>
      </c>
      <c r="C121" s="81" t="s">
        <v>95</v>
      </c>
      <c r="D121" s="81" t="s">
        <v>252</v>
      </c>
      <c r="E121" s="81" t="s">
        <v>94</v>
      </c>
      <c r="F121" s="81">
        <v>2</v>
      </c>
      <c r="G121" s="81" t="s">
        <v>315</v>
      </c>
      <c r="H121" s="83" t="s">
        <v>152</v>
      </c>
      <c r="I121" s="81"/>
      <c r="J121" s="109">
        <v>252</v>
      </c>
      <c r="K121" s="81"/>
      <c r="L121" s="81"/>
      <c r="M121" s="173"/>
      <c r="N121" s="182"/>
      <c r="O121" s="174">
        <v>0</v>
      </c>
      <c r="P121" s="238">
        <f t="shared" si="1"/>
        <v>0</v>
      </c>
      <c r="S121" s="162"/>
    </row>
    <row r="122" spans="1:19" s="163" customFormat="1" ht="15" customHeight="1" x14ac:dyDescent="0.25">
      <c r="A122" s="81" t="s">
        <v>538</v>
      </c>
      <c r="B122" s="176" t="s">
        <v>16</v>
      </c>
      <c r="C122" s="176" t="s">
        <v>95</v>
      </c>
      <c r="D122" s="176" t="s">
        <v>252</v>
      </c>
      <c r="E122" s="176" t="s">
        <v>83</v>
      </c>
      <c r="F122" s="176"/>
      <c r="G122" s="176" t="s">
        <v>19</v>
      </c>
      <c r="H122" s="177" t="s">
        <v>152</v>
      </c>
      <c r="I122" s="176"/>
      <c r="J122" s="109">
        <v>2016</v>
      </c>
      <c r="K122" s="176"/>
      <c r="L122" s="176"/>
      <c r="M122" s="178"/>
      <c r="N122" s="182"/>
      <c r="O122" s="174">
        <v>0</v>
      </c>
      <c r="P122" s="238">
        <f t="shared" si="1"/>
        <v>0</v>
      </c>
      <c r="S122" s="164"/>
    </row>
    <row r="123" spans="1:19" s="163" customFormat="1" ht="15" customHeight="1" x14ac:dyDescent="0.25">
      <c r="A123" s="81" t="s">
        <v>539</v>
      </c>
      <c r="B123" s="176" t="s">
        <v>16</v>
      </c>
      <c r="C123" s="176" t="s">
        <v>95</v>
      </c>
      <c r="D123" s="176" t="s">
        <v>252</v>
      </c>
      <c r="E123" s="176" t="s">
        <v>188</v>
      </c>
      <c r="F123" s="176"/>
      <c r="G123" s="179" t="s">
        <v>317</v>
      </c>
      <c r="H123" s="177" t="s">
        <v>152</v>
      </c>
      <c r="I123" s="176"/>
      <c r="J123" s="109">
        <v>36</v>
      </c>
      <c r="K123" s="176"/>
      <c r="L123" s="176"/>
      <c r="M123" s="178"/>
      <c r="N123" s="182"/>
      <c r="O123" s="174">
        <v>0</v>
      </c>
      <c r="P123" s="238">
        <f t="shared" si="1"/>
        <v>0</v>
      </c>
      <c r="S123" s="164"/>
    </row>
    <row r="124" spans="1:19" s="161" customFormat="1" ht="15" customHeight="1" x14ac:dyDescent="0.25">
      <c r="A124" s="81" t="s">
        <v>540</v>
      </c>
      <c r="B124" s="81">
        <v>1</v>
      </c>
      <c r="C124" s="81" t="s">
        <v>313</v>
      </c>
      <c r="D124" s="81" t="s">
        <v>252</v>
      </c>
      <c r="E124" s="81" t="s">
        <v>174</v>
      </c>
      <c r="F124" s="81"/>
      <c r="G124" s="82" t="s">
        <v>318</v>
      </c>
      <c r="H124" s="83" t="s">
        <v>152</v>
      </c>
      <c r="I124" s="81"/>
      <c r="J124" s="109">
        <v>36</v>
      </c>
      <c r="K124" s="81"/>
      <c r="L124" s="81"/>
      <c r="M124" s="173"/>
      <c r="N124" s="182"/>
      <c r="O124" s="174">
        <v>0</v>
      </c>
      <c r="P124" s="238">
        <f t="shared" si="1"/>
        <v>0</v>
      </c>
      <c r="S124" s="162"/>
    </row>
    <row r="125" spans="1:19" ht="15" customHeight="1" x14ac:dyDescent="0.25">
      <c r="A125" s="81" t="s">
        <v>541</v>
      </c>
      <c r="B125" s="81">
        <v>2</v>
      </c>
      <c r="C125" s="81" t="s">
        <v>71</v>
      </c>
      <c r="D125" s="81" t="s">
        <v>252</v>
      </c>
      <c r="E125" s="81" t="s">
        <v>244</v>
      </c>
      <c r="F125" s="81"/>
      <c r="G125" s="81" t="s">
        <v>258</v>
      </c>
      <c r="H125" s="83" t="s">
        <v>152</v>
      </c>
      <c r="I125" s="81"/>
      <c r="J125" s="109">
        <v>960</v>
      </c>
      <c r="K125" s="81"/>
      <c r="L125" s="81"/>
      <c r="M125" s="183"/>
      <c r="N125" s="182"/>
      <c r="O125" s="174">
        <v>0</v>
      </c>
      <c r="P125" s="238">
        <f t="shared" si="1"/>
        <v>0</v>
      </c>
    </row>
    <row r="126" spans="1:19" ht="15" customHeight="1" x14ac:dyDescent="0.25">
      <c r="A126" s="81" t="s">
        <v>542</v>
      </c>
      <c r="B126" s="81">
        <v>1</v>
      </c>
      <c r="C126" s="81" t="s">
        <v>159</v>
      </c>
      <c r="D126" s="81"/>
      <c r="E126" s="81" t="s">
        <v>244</v>
      </c>
      <c r="F126" s="81"/>
      <c r="G126" s="81" t="s">
        <v>288</v>
      </c>
      <c r="H126" s="83" t="s">
        <v>152</v>
      </c>
      <c r="I126" s="81"/>
      <c r="J126" s="109">
        <v>12</v>
      </c>
      <c r="K126" s="81"/>
      <c r="L126" s="81"/>
      <c r="M126" s="173"/>
      <c r="N126" s="182"/>
      <c r="O126" s="174">
        <v>0</v>
      </c>
      <c r="P126" s="238">
        <f t="shared" si="1"/>
        <v>0</v>
      </c>
    </row>
    <row r="127" spans="1:19" ht="15" customHeight="1" x14ac:dyDescent="0.25">
      <c r="A127" s="81" t="s">
        <v>543</v>
      </c>
      <c r="B127" s="81" t="s">
        <v>16</v>
      </c>
      <c r="C127" s="81" t="s">
        <v>289</v>
      </c>
      <c r="D127" s="81" t="s">
        <v>252</v>
      </c>
      <c r="E127" s="81"/>
      <c r="F127" s="81"/>
      <c r="G127" s="81"/>
      <c r="H127" s="82"/>
      <c r="I127" s="82" t="s">
        <v>255</v>
      </c>
      <c r="J127" s="109">
        <v>36</v>
      </c>
      <c r="K127" s="81"/>
      <c r="L127" s="81"/>
      <c r="M127" s="173"/>
      <c r="N127" s="182"/>
      <c r="O127" s="174">
        <v>0</v>
      </c>
      <c r="P127" s="238">
        <f t="shared" si="1"/>
        <v>0</v>
      </c>
    </row>
    <row r="128" spans="1:19" ht="15" customHeight="1" x14ac:dyDescent="0.25">
      <c r="A128" s="81" t="s">
        <v>544</v>
      </c>
      <c r="B128" s="81" t="s">
        <v>23</v>
      </c>
      <c r="C128" s="81" t="s">
        <v>289</v>
      </c>
      <c r="D128" s="81" t="s">
        <v>252</v>
      </c>
      <c r="E128" s="81"/>
      <c r="F128" s="81"/>
      <c r="G128" s="81"/>
      <c r="H128" s="82"/>
      <c r="I128" s="82" t="s">
        <v>255</v>
      </c>
      <c r="J128" s="109">
        <v>36</v>
      </c>
      <c r="K128" s="81"/>
      <c r="L128" s="81"/>
      <c r="M128" s="173"/>
      <c r="N128" s="182"/>
      <c r="O128" s="174">
        <v>0</v>
      </c>
      <c r="P128" s="238">
        <f t="shared" si="1"/>
        <v>0</v>
      </c>
    </row>
    <row r="129" spans="1:19" ht="15" customHeight="1" x14ac:dyDescent="0.25">
      <c r="A129" s="81" t="s">
        <v>545</v>
      </c>
      <c r="B129" s="81" t="s">
        <v>24</v>
      </c>
      <c r="C129" s="81" t="s">
        <v>289</v>
      </c>
      <c r="D129" s="81" t="s">
        <v>252</v>
      </c>
      <c r="E129" s="81"/>
      <c r="F129" s="81"/>
      <c r="G129" s="81"/>
      <c r="H129" s="82"/>
      <c r="I129" s="82" t="s">
        <v>255</v>
      </c>
      <c r="J129" s="109">
        <v>36</v>
      </c>
      <c r="K129" s="81"/>
      <c r="L129" s="81"/>
      <c r="M129" s="173"/>
      <c r="N129" s="182"/>
      <c r="O129" s="174">
        <v>0</v>
      </c>
      <c r="P129" s="238">
        <f t="shared" si="1"/>
        <v>0</v>
      </c>
    </row>
    <row r="130" spans="1:19" ht="15" customHeight="1" x14ac:dyDescent="0.25">
      <c r="A130" s="81" t="s">
        <v>546</v>
      </c>
      <c r="B130" s="81">
        <v>0</v>
      </c>
      <c r="C130" s="81" t="s">
        <v>289</v>
      </c>
      <c r="D130" s="81" t="s">
        <v>252</v>
      </c>
      <c r="E130" s="81"/>
      <c r="F130" s="81"/>
      <c r="G130" s="81"/>
      <c r="H130" s="82"/>
      <c r="I130" s="82" t="s">
        <v>255</v>
      </c>
      <c r="J130" s="109">
        <v>24</v>
      </c>
      <c r="K130" s="81"/>
      <c r="L130" s="81"/>
      <c r="M130" s="173"/>
      <c r="N130" s="182"/>
      <c r="O130" s="174">
        <v>0</v>
      </c>
      <c r="P130" s="238">
        <f t="shared" si="1"/>
        <v>0</v>
      </c>
    </row>
    <row r="131" spans="1:19" ht="15" customHeight="1" x14ac:dyDescent="0.25">
      <c r="A131" s="81" t="s">
        <v>547</v>
      </c>
      <c r="B131" s="81" t="s">
        <v>24</v>
      </c>
      <c r="C131" s="81" t="s">
        <v>239</v>
      </c>
      <c r="D131" s="81" t="s">
        <v>252</v>
      </c>
      <c r="E131" s="81"/>
      <c r="F131" s="81"/>
      <c r="G131" s="81"/>
      <c r="H131" s="82"/>
      <c r="I131" s="82" t="s">
        <v>255</v>
      </c>
      <c r="J131" s="109">
        <v>36</v>
      </c>
      <c r="K131" s="81"/>
      <c r="L131" s="81"/>
      <c r="M131" s="173"/>
      <c r="N131" s="182"/>
      <c r="O131" s="174">
        <v>0</v>
      </c>
      <c r="P131" s="238">
        <f t="shared" si="1"/>
        <v>0</v>
      </c>
    </row>
    <row r="132" spans="1:19" ht="15" customHeight="1" x14ac:dyDescent="0.25">
      <c r="A132" s="81" t="s">
        <v>548</v>
      </c>
      <c r="B132" s="81">
        <v>0</v>
      </c>
      <c r="C132" s="81" t="s">
        <v>95</v>
      </c>
      <c r="D132" s="81"/>
      <c r="E132" s="81"/>
      <c r="F132" s="81"/>
      <c r="G132" s="81"/>
      <c r="H132" s="82"/>
      <c r="I132" s="82" t="s">
        <v>255</v>
      </c>
      <c r="J132" s="109">
        <v>24</v>
      </c>
      <c r="K132" s="81"/>
      <c r="L132" s="81"/>
      <c r="M132" s="173"/>
      <c r="N132" s="182"/>
      <c r="O132" s="174">
        <v>0</v>
      </c>
      <c r="P132" s="238">
        <f t="shared" si="1"/>
        <v>0</v>
      </c>
    </row>
    <row r="133" spans="1:19" ht="15" customHeight="1" x14ac:dyDescent="0.25">
      <c r="A133" s="81" t="s">
        <v>549</v>
      </c>
      <c r="B133" s="81">
        <v>1</v>
      </c>
      <c r="C133" s="81" t="s">
        <v>364</v>
      </c>
      <c r="D133" s="81"/>
      <c r="E133" s="81"/>
      <c r="F133" s="81"/>
      <c r="G133" s="81"/>
      <c r="H133" s="82"/>
      <c r="I133" s="82" t="s">
        <v>255</v>
      </c>
      <c r="J133" s="109">
        <v>36</v>
      </c>
      <c r="K133" s="81"/>
      <c r="L133" s="81"/>
      <c r="M133" s="173"/>
      <c r="N133" s="182"/>
      <c r="O133" s="174">
        <v>0</v>
      </c>
      <c r="P133" s="238">
        <f t="shared" si="1"/>
        <v>0</v>
      </c>
    </row>
    <row r="134" spans="1:19" s="172" customFormat="1" ht="15" customHeight="1" x14ac:dyDescent="0.25">
      <c r="A134" s="81" t="s">
        <v>550</v>
      </c>
      <c r="B134" s="97">
        <v>2</v>
      </c>
      <c r="C134" s="97" t="s">
        <v>71</v>
      </c>
      <c r="D134" s="97" t="s">
        <v>252</v>
      </c>
      <c r="E134" s="97" t="s">
        <v>244</v>
      </c>
      <c r="F134" s="97"/>
      <c r="G134" s="97" t="s">
        <v>319</v>
      </c>
      <c r="H134" s="97" t="s">
        <v>152</v>
      </c>
      <c r="I134" s="97"/>
      <c r="J134" s="110">
        <v>24</v>
      </c>
      <c r="K134" s="97"/>
      <c r="L134" s="97"/>
      <c r="M134" s="175"/>
      <c r="N134" s="182"/>
      <c r="O134" s="174">
        <v>0</v>
      </c>
      <c r="P134" s="238">
        <f t="shared" si="1"/>
        <v>0</v>
      </c>
    </row>
    <row r="135" spans="1:19" s="165" customFormat="1" ht="15" customHeight="1" x14ac:dyDescent="0.25">
      <c r="A135" s="81" t="s">
        <v>551</v>
      </c>
      <c r="B135" s="97">
        <v>1</v>
      </c>
      <c r="C135" s="97" t="s">
        <v>95</v>
      </c>
      <c r="D135" s="97" t="s">
        <v>252</v>
      </c>
      <c r="E135" s="97" t="s">
        <v>264</v>
      </c>
      <c r="F135" s="97">
        <v>2</v>
      </c>
      <c r="G135" s="97" t="s">
        <v>320</v>
      </c>
      <c r="H135" s="97"/>
      <c r="I135" s="97"/>
      <c r="J135" s="110">
        <v>24</v>
      </c>
      <c r="K135" s="97"/>
      <c r="L135" s="97"/>
      <c r="M135" s="183"/>
      <c r="N135" s="182"/>
      <c r="O135" s="174">
        <v>0</v>
      </c>
      <c r="P135" s="238">
        <f t="shared" si="1"/>
        <v>0</v>
      </c>
    </row>
    <row r="136" spans="1:19" ht="15" customHeight="1" x14ac:dyDescent="0.25">
      <c r="A136" s="81" t="s">
        <v>552</v>
      </c>
      <c r="B136" s="81" t="s">
        <v>290</v>
      </c>
      <c r="C136" s="81" t="s">
        <v>75</v>
      </c>
      <c r="D136" s="81"/>
      <c r="E136" s="81" t="s">
        <v>163</v>
      </c>
      <c r="F136" s="81"/>
      <c r="G136" s="81" t="s">
        <v>234</v>
      </c>
      <c r="H136" s="83" t="s">
        <v>152</v>
      </c>
      <c r="I136" s="81"/>
      <c r="J136" s="109">
        <v>36</v>
      </c>
      <c r="K136" s="81"/>
      <c r="L136" s="100"/>
      <c r="M136" s="173"/>
      <c r="N136" s="182"/>
      <c r="O136" s="174">
        <v>0</v>
      </c>
      <c r="P136" s="238">
        <f t="shared" si="1"/>
        <v>0</v>
      </c>
    </row>
    <row r="137" spans="1:19" ht="15" customHeight="1" x14ac:dyDescent="0.25">
      <c r="A137" s="81" t="s">
        <v>553</v>
      </c>
      <c r="B137" s="81" t="s">
        <v>24</v>
      </c>
      <c r="C137" s="81" t="s">
        <v>291</v>
      </c>
      <c r="D137" s="81"/>
      <c r="E137" s="81" t="s">
        <v>163</v>
      </c>
      <c r="F137" s="81"/>
      <c r="G137" s="81" t="s">
        <v>292</v>
      </c>
      <c r="H137" s="83" t="s">
        <v>265</v>
      </c>
      <c r="I137" s="81"/>
      <c r="J137" s="109">
        <v>36</v>
      </c>
      <c r="K137" s="81"/>
      <c r="L137" s="100"/>
      <c r="M137" s="173"/>
      <c r="N137" s="182"/>
      <c r="O137" s="174">
        <v>0</v>
      </c>
      <c r="P137" s="238">
        <f t="shared" si="1"/>
        <v>0</v>
      </c>
    </row>
    <row r="138" spans="1:19" ht="15" customHeight="1" x14ac:dyDescent="0.25">
      <c r="A138" s="81" t="s">
        <v>554</v>
      </c>
      <c r="B138" s="81">
        <v>1</v>
      </c>
      <c r="C138" s="81" t="s">
        <v>75</v>
      </c>
      <c r="D138" s="81"/>
      <c r="E138" s="81" t="s">
        <v>244</v>
      </c>
      <c r="F138" s="81"/>
      <c r="G138" s="81" t="s">
        <v>166</v>
      </c>
      <c r="H138" s="83" t="s">
        <v>152</v>
      </c>
      <c r="I138" s="81"/>
      <c r="J138" s="109">
        <v>36</v>
      </c>
      <c r="K138" s="81"/>
      <c r="L138" s="100"/>
      <c r="M138" s="173"/>
      <c r="N138" s="182"/>
      <c r="O138" s="174">
        <v>0</v>
      </c>
      <c r="P138" s="238">
        <f t="shared" si="1"/>
        <v>0</v>
      </c>
    </row>
    <row r="139" spans="1:19" ht="15" customHeight="1" x14ac:dyDescent="0.25">
      <c r="A139" s="81" t="s">
        <v>555</v>
      </c>
      <c r="B139" s="81" t="s">
        <v>24</v>
      </c>
      <c r="C139" s="81" t="s">
        <v>68</v>
      </c>
      <c r="D139" s="81"/>
      <c r="E139" s="81" t="s">
        <v>163</v>
      </c>
      <c r="F139" s="81"/>
      <c r="G139" s="81" t="s">
        <v>292</v>
      </c>
      <c r="H139" s="83" t="s">
        <v>152</v>
      </c>
      <c r="I139" s="81"/>
      <c r="J139" s="109">
        <v>12</v>
      </c>
      <c r="K139" s="81"/>
      <c r="L139" s="100"/>
      <c r="M139" s="173"/>
      <c r="N139" s="182"/>
      <c r="O139" s="174">
        <v>0</v>
      </c>
      <c r="P139" s="238">
        <f t="shared" si="1"/>
        <v>0</v>
      </c>
    </row>
    <row r="140" spans="1:19" ht="15" customHeight="1" x14ac:dyDescent="0.25">
      <c r="A140" s="81" t="s">
        <v>556</v>
      </c>
      <c r="B140" s="81" t="s">
        <v>23</v>
      </c>
      <c r="C140" s="81" t="s">
        <v>68</v>
      </c>
      <c r="D140" s="81"/>
      <c r="E140" s="81" t="s">
        <v>163</v>
      </c>
      <c r="F140" s="81"/>
      <c r="G140" s="81" t="s">
        <v>292</v>
      </c>
      <c r="H140" s="83" t="s">
        <v>152</v>
      </c>
      <c r="I140" s="81"/>
      <c r="J140" s="109">
        <v>12</v>
      </c>
      <c r="K140" s="81"/>
      <c r="L140" s="100"/>
      <c r="M140" s="173"/>
      <c r="N140" s="182"/>
      <c r="O140" s="174">
        <v>0</v>
      </c>
      <c r="P140" s="238">
        <f t="shared" si="1"/>
        <v>0</v>
      </c>
    </row>
    <row r="141" spans="1:19" s="166" customFormat="1" ht="15" customHeight="1" x14ac:dyDescent="0.25">
      <c r="A141" s="81" t="s">
        <v>557</v>
      </c>
      <c r="B141" s="81">
        <v>1</v>
      </c>
      <c r="C141" s="81" t="s">
        <v>200</v>
      </c>
      <c r="D141" s="81"/>
      <c r="E141" s="81" t="s">
        <v>174</v>
      </c>
      <c r="F141" s="81"/>
      <c r="G141" s="81" t="s">
        <v>292</v>
      </c>
      <c r="H141" s="83" t="s">
        <v>152</v>
      </c>
      <c r="I141" s="81"/>
      <c r="J141" s="109">
        <v>36</v>
      </c>
      <c r="K141" s="81"/>
      <c r="L141" s="100"/>
      <c r="M141" s="173"/>
      <c r="N141" s="182"/>
      <c r="O141" s="174">
        <v>0</v>
      </c>
      <c r="P141" s="238">
        <f t="shared" si="1"/>
        <v>0</v>
      </c>
      <c r="S141" s="167"/>
    </row>
    <row r="142" spans="1:19" s="166" customFormat="1" ht="15" customHeight="1" x14ac:dyDescent="0.25">
      <c r="A142" s="81" t="s">
        <v>558</v>
      </c>
      <c r="B142" s="81">
        <v>1</v>
      </c>
      <c r="C142" s="81" t="s">
        <v>200</v>
      </c>
      <c r="D142" s="81"/>
      <c r="E142" s="81" t="s">
        <v>244</v>
      </c>
      <c r="F142" s="81"/>
      <c r="G142" s="81" t="s">
        <v>292</v>
      </c>
      <c r="H142" s="83" t="s">
        <v>152</v>
      </c>
      <c r="I142" s="81"/>
      <c r="J142" s="109">
        <v>36</v>
      </c>
      <c r="K142" s="81"/>
      <c r="L142" s="100"/>
      <c r="M142" s="173"/>
      <c r="N142" s="182"/>
      <c r="O142" s="174">
        <v>0</v>
      </c>
      <c r="P142" s="238">
        <f t="shared" si="1"/>
        <v>0</v>
      </c>
      <c r="S142" s="167"/>
    </row>
    <row r="143" spans="1:19" s="168" customFormat="1" ht="15" customHeight="1" x14ac:dyDescent="0.25">
      <c r="A143" s="81" t="s">
        <v>559</v>
      </c>
      <c r="B143" s="81">
        <v>1</v>
      </c>
      <c r="C143" s="81" t="s">
        <v>200</v>
      </c>
      <c r="D143" s="81"/>
      <c r="E143" s="81" t="s">
        <v>174</v>
      </c>
      <c r="F143" s="81"/>
      <c r="G143" s="180" t="s">
        <v>321</v>
      </c>
      <c r="H143" s="83" t="s">
        <v>152</v>
      </c>
      <c r="I143" s="81"/>
      <c r="J143" s="109">
        <v>12</v>
      </c>
      <c r="K143" s="81"/>
      <c r="L143" s="180"/>
      <c r="M143" s="183"/>
      <c r="N143" s="182"/>
      <c r="O143" s="174">
        <v>0</v>
      </c>
      <c r="P143" s="238">
        <f t="shared" ref="P143:P163" si="2">ROUND(ROUND(J143,2)*ROUND(O143,2),2)</f>
        <v>0</v>
      </c>
      <c r="S143" s="169"/>
    </row>
    <row r="144" spans="1:19" s="168" customFormat="1" ht="15" customHeight="1" x14ac:dyDescent="0.25">
      <c r="A144" s="81" t="s">
        <v>560</v>
      </c>
      <c r="B144" s="81">
        <v>1</v>
      </c>
      <c r="C144" s="81" t="s">
        <v>200</v>
      </c>
      <c r="D144" s="81"/>
      <c r="E144" s="81" t="s">
        <v>167</v>
      </c>
      <c r="F144" s="81"/>
      <c r="G144" s="81" t="s">
        <v>292</v>
      </c>
      <c r="H144" s="83" t="s">
        <v>152</v>
      </c>
      <c r="I144" s="81"/>
      <c r="J144" s="109">
        <v>12</v>
      </c>
      <c r="K144" s="81"/>
      <c r="L144" s="180"/>
      <c r="M144" s="183"/>
      <c r="N144" s="182"/>
      <c r="O144" s="174">
        <v>0</v>
      </c>
      <c r="P144" s="238">
        <f t="shared" si="2"/>
        <v>0</v>
      </c>
      <c r="S144" s="169"/>
    </row>
    <row r="145" spans="1:19" ht="15" customHeight="1" x14ac:dyDescent="0.25">
      <c r="A145" s="81" t="s">
        <v>561</v>
      </c>
      <c r="B145" s="81" t="s">
        <v>295</v>
      </c>
      <c r="C145" s="81" t="s">
        <v>293</v>
      </c>
      <c r="D145" s="81"/>
      <c r="E145" s="81" t="s">
        <v>169</v>
      </c>
      <c r="F145" s="81"/>
      <c r="G145" s="81" t="s">
        <v>234</v>
      </c>
      <c r="H145" s="83" t="s">
        <v>152</v>
      </c>
      <c r="I145" s="81"/>
      <c r="J145" s="109">
        <v>12</v>
      </c>
      <c r="K145" s="81"/>
      <c r="L145" s="100"/>
      <c r="M145" s="173"/>
      <c r="N145" s="182"/>
      <c r="O145" s="174">
        <v>0</v>
      </c>
      <c r="P145" s="238">
        <f t="shared" si="2"/>
        <v>0</v>
      </c>
    </row>
    <row r="146" spans="1:19" ht="15" customHeight="1" x14ac:dyDescent="0.25">
      <c r="A146" s="81" t="s">
        <v>562</v>
      </c>
      <c r="B146" s="81" t="s">
        <v>290</v>
      </c>
      <c r="C146" s="81" t="s">
        <v>291</v>
      </c>
      <c r="D146" s="81"/>
      <c r="E146" s="81" t="s">
        <v>169</v>
      </c>
      <c r="F146" s="81"/>
      <c r="G146" s="81" t="s">
        <v>234</v>
      </c>
      <c r="H146" s="86" t="s">
        <v>152</v>
      </c>
      <c r="I146" s="81"/>
      <c r="J146" s="109">
        <v>12</v>
      </c>
      <c r="K146" s="81"/>
      <c r="L146" s="100"/>
      <c r="M146" s="173"/>
      <c r="N146" s="182"/>
      <c r="O146" s="174">
        <v>0</v>
      </c>
      <c r="P146" s="238">
        <f t="shared" si="2"/>
        <v>0</v>
      </c>
    </row>
    <row r="147" spans="1:19" ht="15" customHeight="1" x14ac:dyDescent="0.25">
      <c r="A147" s="81" t="s">
        <v>563</v>
      </c>
      <c r="B147" s="81" t="s">
        <v>290</v>
      </c>
      <c r="C147" s="81" t="s">
        <v>95</v>
      </c>
      <c r="D147" s="81"/>
      <c r="E147" s="81" t="s">
        <v>163</v>
      </c>
      <c r="F147" s="81"/>
      <c r="G147" s="81" t="s">
        <v>166</v>
      </c>
      <c r="H147" s="83" t="s">
        <v>152</v>
      </c>
      <c r="I147" s="81"/>
      <c r="J147" s="109">
        <v>12</v>
      </c>
      <c r="K147" s="81"/>
      <c r="L147" s="100"/>
      <c r="M147" s="173"/>
      <c r="N147" s="182"/>
      <c r="O147" s="174">
        <v>0</v>
      </c>
      <c r="P147" s="238">
        <f t="shared" si="2"/>
        <v>0</v>
      </c>
    </row>
    <row r="148" spans="1:19" ht="15" customHeight="1" x14ac:dyDescent="0.25">
      <c r="A148" s="81" t="s">
        <v>564</v>
      </c>
      <c r="B148" s="81" t="s">
        <v>294</v>
      </c>
      <c r="C148" s="81" t="s">
        <v>95</v>
      </c>
      <c r="D148" s="81"/>
      <c r="E148" s="81" t="s">
        <v>163</v>
      </c>
      <c r="F148" s="81"/>
      <c r="G148" s="81" t="s">
        <v>166</v>
      </c>
      <c r="H148" s="83" t="s">
        <v>152</v>
      </c>
      <c r="I148" s="81"/>
      <c r="J148" s="109">
        <v>12</v>
      </c>
      <c r="K148" s="81"/>
      <c r="L148" s="100"/>
      <c r="M148" s="173"/>
      <c r="N148" s="182"/>
      <c r="O148" s="174">
        <v>0</v>
      </c>
      <c r="P148" s="238">
        <f t="shared" si="2"/>
        <v>0</v>
      </c>
    </row>
    <row r="149" spans="1:19" ht="15" customHeight="1" x14ac:dyDescent="0.25">
      <c r="A149" s="81" t="s">
        <v>565</v>
      </c>
      <c r="B149" s="81" t="s">
        <v>290</v>
      </c>
      <c r="C149" s="81" t="s">
        <v>291</v>
      </c>
      <c r="D149" s="81" t="s">
        <v>252</v>
      </c>
      <c r="E149" s="81" t="s">
        <v>163</v>
      </c>
      <c r="F149" s="81"/>
      <c r="G149" s="81" t="s">
        <v>234</v>
      </c>
      <c r="H149" s="83" t="s">
        <v>152</v>
      </c>
      <c r="I149" s="81"/>
      <c r="J149" s="109">
        <v>480</v>
      </c>
      <c r="K149" s="81"/>
      <c r="L149" s="100"/>
      <c r="M149" s="173"/>
      <c r="N149" s="182"/>
      <c r="O149" s="174">
        <v>0</v>
      </c>
      <c r="P149" s="238">
        <f t="shared" si="2"/>
        <v>0</v>
      </c>
    </row>
    <row r="150" spans="1:19" ht="15" customHeight="1" x14ac:dyDescent="0.25">
      <c r="A150" s="81" t="s">
        <v>566</v>
      </c>
      <c r="B150" s="81" t="s">
        <v>295</v>
      </c>
      <c r="C150" s="81" t="s">
        <v>291</v>
      </c>
      <c r="D150" s="81"/>
      <c r="E150" s="81" t="s">
        <v>169</v>
      </c>
      <c r="F150" s="81"/>
      <c r="G150" s="81" t="s">
        <v>234</v>
      </c>
      <c r="H150" s="86" t="s">
        <v>152</v>
      </c>
      <c r="I150" s="81"/>
      <c r="J150" s="109">
        <v>120</v>
      </c>
      <c r="K150" s="81"/>
      <c r="L150" s="100"/>
      <c r="M150" s="173"/>
      <c r="N150" s="182"/>
      <c r="O150" s="174">
        <v>0</v>
      </c>
      <c r="P150" s="238">
        <f t="shared" si="2"/>
        <v>0</v>
      </c>
    </row>
    <row r="151" spans="1:19" ht="15" customHeight="1" x14ac:dyDescent="0.25">
      <c r="A151" s="81" t="s">
        <v>567</v>
      </c>
      <c r="B151" s="81" t="s">
        <v>294</v>
      </c>
      <c r="C151" s="81" t="s">
        <v>68</v>
      </c>
      <c r="D151" s="81"/>
      <c r="E151" s="81" t="s">
        <v>163</v>
      </c>
      <c r="F151" s="81"/>
      <c r="G151" s="81" t="s">
        <v>234</v>
      </c>
      <c r="H151" s="83" t="s">
        <v>265</v>
      </c>
      <c r="I151" s="81"/>
      <c r="J151" s="109">
        <v>36</v>
      </c>
      <c r="K151" s="81"/>
      <c r="L151" s="100"/>
      <c r="M151" s="173"/>
      <c r="N151" s="182"/>
      <c r="O151" s="174">
        <v>0</v>
      </c>
      <c r="P151" s="238">
        <f t="shared" si="2"/>
        <v>0</v>
      </c>
    </row>
    <row r="152" spans="1:19" ht="15" customHeight="1" x14ac:dyDescent="0.25">
      <c r="A152" s="81" t="s">
        <v>568</v>
      </c>
      <c r="B152" s="81" t="s">
        <v>295</v>
      </c>
      <c r="C152" s="81" t="s">
        <v>190</v>
      </c>
      <c r="D152" s="81"/>
      <c r="E152" s="81" t="s">
        <v>171</v>
      </c>
      <c r="F152" s="81"/>
      <c r="G152" s="81" t="s">
        <v>292</v>
      </c>
      <c r="H152" s="83" t="s">
        <v>152</v>
      </c>
      <c r="I152" s="81"/>
      <c r="J152" s="109">
        <v>84</v>
      </c>
      <c r="K152" s="81"/>
      <c r="L152" s="100"/>
      <c r="M152" s="173"/>
      <c r="N152" s="182"/>
      <c r="O152" s="174">
        <v>0</v>
      </c>
      <c r="P152" s="238">
        <f t="shared" si="2"/>
        <v>0</v>
      </c>
    </row>
    <row r="153" spans="1:19" ht="15" customHeight="1" x14ac:dyDescent="0.25">
      <c r="A153" s="81" t="s">
        <v>569</v>
      </c>
      <c r="B153" s="81" t="s">
        <v>294</v>
      </c>
      <c r="C153" s="81" t="s">
        <v>68</v>
      </c>
      <c r="D153" s="81"/>
      <c r="E153" s="81" t="s">
        <v>163</v>
      </c>
      <c r="F153" s="81"/>
      <c r="G153" s="81" t="s">
        <v>166</v>
      </c>
      <c r="H153" s="83" t="s">
        <v>152</v>
      </c>
      <c r="I153" s="81"/>
      <c r="J153" s="109">
        <v>12</v>
      </c>
      <c r="K153" s="81"/>
      <c r="L153" s="100"/>
      <c r="M153" s="173"/>
      <c r="N153" s="182"/>
      <c r="O153" s="174">
        <v>0</v>
      </c>
      <c r="P153" s="238">
        <f t="shared" si="2"/>
        <v>0</v>
      </c>
    </row>
    <row r="154" spans="1:19" ht="15" customHeight="1" x14ac:dyDescent="0.25">
      <c r="A154" s="81" t="s">
        <v>570</v>
      </c>
      <c r="B154" s="81" t="s">
        <v>290</v>
      </c>
      <c r="C154" s="81" t="s">
        <v>190</v>
      </c>
      <c r="D154" s="81"/>
      <c r="E154" s="81" t="s">
        <v>171</v>
      </c>
      <c r="F154" s="81"/>
      <c r="G154" s="81" t="s">
        <v>292</v>
      </c>
      <c r="H154" s="83" t="s">
        <v>152</v>
      </c>
      <c r="I154" s="81"/>
      <c r="J154" s="109">
        <v>12</v>
      </c>
      <c r="K154" s="81"/>
      <c r="L154" s="100"/>
      <c r="M154" s="173"/>
      <c r="N154" s="182"/>
      <c r="O154" s="174">
        <v>0</v>
      </c>
      <c r="P154" s="238">
        <f t="shared" si="2"/>
        <v>0</v>
      </c>
    </row>
    <row r="155" spans="1:19" s="170" customFormat="1" ht="15" customHeight="1" x14ac:dyDescent="0.25">
      <c r="A155" s="81" t="s">
        <v>571</v>
      </c>
      <c r="B155" s="92" t="s">
        <v>290</v>
      </c>
      <c r="C155" s="92" t="s">
        <v>291</v>
      </c>
      <c r="D155" s="92"/>
      <c r="E155" s="92" t="s">
        <v>198</v>
      </c>
      <c r="F155" s="92"/>
      <c r="G155" s="101" t="s">
        <v>322</v>
      </c>
      <c r="H155" s="95" t="s">
        <v>153</v>
      </c>
      <c r="I155" s="92"/>
      <c r="J155" s="143">
        <v>12</v>
      </c>
      <c r="K155" s="92"/>
      <c r="L155" s="184"/>
      <c r="M155" s="173"/>
      <c r="N155" s="182"/>
      <c r="O155" s="174">
        <v>0</v>
      </c>
      <c r="P155" s="238">
        <f t="shared" si="2"/>
        <v>0</v>
      </c>
      <c r="S155" s="171"/>
    </row>
    <row r="156" spans="1:19" ht="15" customHeight="1" x14ac:dyDescent="0.25">
      <c r="A156" s="81" t="s">
        <v>572</v>
      </c>
      <c r="B156" s="81" t="s">
        <v>290</v>
      </c>
      <c r="C156" s="81" t="s">
        <v>75</v>
      </c>
      <c r="D156" s="81"/>
      <c r="E156" s="81" t="s">
        <v>167</v>
      </c>
      <c r="F156" s="81"/>
      <c r="G156" s="81" t="s">
        <v>166</v>
      </c>
      <c r="H156" s="83" t="s">
        <v>152</v>
      </c>
      <c r="I156" s="81"/>
      <c r="J156" s="109">
        <v>12</v>
      </c>
      <c r="K156" s="81"/>
      <c r="L156" s="100"/>
      <c r="M156" s="173"/>
      <c r="N156" s="182"/>
      <c r="O156" s="174">
        <v>0</v>
      </c>
      <c r="P156" s="238">
        <f t="shared" si="2"/>
        <v>0</v>
      </c>
    </row>
    <row r="157" spans="1:19" ht="15" customHeight="1" x14ac:dyDescent="0.25">
      <c r="A157" s="81" t="s">
        <v>573</v>
      </c>
      <c r="B157" s="81" t="s">
        <v>295</v>
      </c>
      <c r="C157" s="81" t="s">
        <v>68</v>
      </c>
      <c r="D157" s="81"/>
      <c r="E157" s="81" t="s">
        <v>169</v>
      </c>
      <c r="F157" s="81"/>
      <c r="G157" s="81" t="s">
        <v>166</v>
      </c>
      <c r="H157" s="83" t="s">
        <v>152</v>
      </c>
      <c r="I157" s="81"/>
      <c r="J157" s="109">
        <v>12</v>
      </c>
      <c r="K157" s="81"/>
      <c r="L157" s="100"/>
      <c r="M157" s="173"/>
      <c r="N157" s="182"/>
      <c r="O157" s="174">
        <v>0</v>
      </c>
      <c r="P157" s="238">
        <f t="shared" si="2"/>
        <v>0</v>
      </c>
    </row>
    <row r="158" spans="1:19" ht="15" customHeight="1" x14ac:dyDescent="0.25">
      <c r="A158" s="81" t="s">
        <v>574</v>
      </c>
      <c r="B158" s="81" t="s">
        <v>290</v>
      </c>
      <c r="C158" s="81" t="s">
        <v>190</v>
      </c>
      <c r="D158" s="81"/>
      <c r="E158" s="81" t="s">
        <v>163</v>
      </c>
      <c r="F158" s="81"/>
      <c r="G158" s="81" t="s">
        <v>166</v>
      </c>
      <c r="H158" s="83" t="s">
        <v>152</v>
      </c>
      <c r="I158" s="81"/>
      <c r="J158" s="109">
        <v>12</v>
      </c>
      <c r="K158" s="81"/>
      <c r="L158" s="100"/>
      <c r="M158" s="173"/>
      <c r="N158" s="182"/>
      <c r="O158" s="174">
        <v>0</v>
      </c>
      <c r="P158" s="238">
        <f t="shared" si="2"/>
        <v>0</v>
      </c>
    </row>
    <row r="159" spans="1:19" ht="15" customHeight="1" x14ac:dyDescent="0.25">
      <c r="A159" s="81" t="s">
        <v>575</v>
      </c>
      <c r="B159" s="81" t="s">
        <v>294</v>
      </c>
      <c r="C159" s="81" t="s">
        <v>68</v>
      </c>
      <c r="D159" s="81"/>
      <c r="E159" s="81" t="s">
        <v>163</v>
      </c>
      <c r="F159" s="81"/>
      <c r="G159" s="81" t="s">
        <v>166</v>
      </c>
      <c r="H159" s="83" t="s">
        <v>152</v>
      </c>
      <c r="I159" s="81"/>
      <c r="J159" s="109">
        <v>12</v>
      </c>
      <c r="K159" s="81"/>
      <c r="L159" s="100"/>
      <c r="M159" s="173"/>
      <c r="N159" s="182"/>
      <c r="O159" s="174">
        <v>0</v>
      </c>
      <c r="P159" s="238">
        <f t="shared" si="2"/>
        <v>0</v>
      </c>
    </row>
    <row r="160" spans="1:19" ht="15" customHeight="1" x14ac:dyDescent="0.25">
      <c r="A160" s="81" t="s">
        <v>576</v>
      </c>
      <c r="B160" s="81" t="s">
        <v>290</v>
      </c>
      <c r="C160" s="81" t="s">
        <v>291</v>
      </c>
      <c r="D160" s="81"/>
      <c r="E160" s="81" t="s">
        <v>169</v>
      </c>
      <c r="F160" s="81"/>
      <c r="G160" s="81" t="s">
        <v>166</v>
      </c>
      <c r="H160" s="83" t="s">
        <v>152</v>
      </c>
      <c r="I160" s="81"/>
      <c r="J160" s="109">
        <v>12</v>
      </c>
      <c r="K160" s="81"/>
      <c r="L160" s="100"/>
      <c r="M160" s="173"/>
      <c r="N160" s="182"/>
      <c r="O160" s="174">
        <v>0</v>
      </c>
      <c r="P160" s="238">
        <f t="shared" si="2"/>
        <v>0</v>
      </c>
    </row>
    <row r="161" spans="1:16" ht="15" customHeight="1" x14ac:dyDescent="0.25">
      <c r="A161" s="81" t="s">
        <v>577</v>
      </c>
      <c r="B161" s="81" t="s">
        <v>295</v>
      </c>
      <c r="C161" s="81" t="s">
        <v>323</v>
      </c>
      <c r="D161" s="81"/>
      <c r="E161" s="81" t="s">
        <v>169</v>
      </c>
      <c r="F161" s="81"/>
      <c r="G161" s="81" t="s">
        <v>324</v>
      </c>
      <c r="H161" s="83" t="s">
        <v>152</v>
      </c>
      <c r="I161" s="81"/>
      <c r="J161" s="109">
        <v>12</v>
      </c>
      <c r="K161" s="81"/>
      <c r="L161" s="100"/>
      <c r="M161" s="173"/>
      <c r="N161" s="182"/>
      <c r="O161" s="174">
        <v>0</v>
      </c>
      <c r="P161" s="238">
        <f t="shared" si="2"/>
        <v>0</v>
      </c>
    </row>
    <row r="162" spans="1:16" ht="15.75" customHeight="1" x14ac:dyDescent="0.25">
      <c r="A162" s="81" t="s">
        <v>578</v>
      </c>
      <c r="B162" s="81" t="s">
        <v>290</v>
      </c>
      <c r="C162" s="81" t="s">
        <v>325</v>
      </c>
      <c r="D162" s="81"/>
      <c r="E162" s="81" t="s">
        <v>169</v>
      </c>
      <c r="F162" s="81">
        <v>2</v>
      </c>
      <c r="G162" s="81" t="s">
        <v>19</v>
      </c>
      <c r="H162" s="84" t="s">
        <v>152</v>
      </c>
      <c r="I162" s="81"/>
      <c r="J162" s="109">
        <v>12</v>
      </c>
      <c r="K162" s="81"/>
      <c r="L162" s="81"/>
      <c r="M162" s="81"/>
      <c r="N162" s="182"/>
      <c r="O162" s="174">
        <v>0</v>
      </c>
      <c r="P162" s="238">
        <f t="shared" si="2"/>
        <v>0</v>
      </c>
    </row>
    <row r="163" spans="1:16" ht="15.75" customHeight="1" x14ac:dyDescent="0.25">
      <c r="A163" s="81" t="s">
        <v>579</v>
      </c>
      <c r="B163" s="81" t="s">
        <v>290</v>
      </c>
      <c r="C163" s="81" t="s">
        <v>326</v>
      </c>
      <c r="D163" s="81"/>
      <c r="E163" s="81" t="s">
        <v>198</v>
      </c>
      <c r="F163" s="81">
        <v>2</v>
      </c>
      <c r="G163" s="101" t="s">
        <v>322</v>
      </c>
      <c r="H163" s="95" t="s">
        <v>153</v>
      </c>
      <c r="I163" s="81"/>
      <c r="J163" s="109">
        <v>12</v>
      </c>
      <c r="K163" s="81"/>
      <c r="L163" s="81"/>
      <c r="M163" s="81"/>
      <c r="N163" s="182"/>
      <c r="O163" s="174">
        <v>0</v>
      </c>
      <c r="P163" s="238">
        <f t="shared" si="2"/>
        <v>0</v>
      </c>
    </row>
    <row r="164" spans="1:16" ht="15.75" customHeight="1" x14ac:dyDescent="0.25">
      <c r="A164" s="349" t="s">
        <v>394</v>
      </c>
      <c r="B164" s="349"/>
      <c r="C164" s="349"/>
      <c r="D164" s="349"/>
      <c r="E164" s="349"/>
      <c r="F164" s="349"/>
      <c r="G164" s="349"/>
      <c r="H164" s="349"/>
      <c r="I164" s="349"/>
      <c r="J164" s="349"/>
      <c r="K164" s="349"/>
      <c r="L164" s="349"/>
      <c r="M164" s="349"/>
      <c r="N164" s="349"/>
      <c r="O164" s="349"/>
      <c r="P164" s="349"/>
    </row>
    <row r="165" spans="1:16" ht="15.75" customHeight="1" x14ac:dyDescent="0.25">
      <c r="E165" s="151"/>
      <c r="F165" s="151"/>
      <c r="G165" s="151"/>
      <c r="I165" s="151"/>
      <c r="K165" s="151"/>
      <c r="L165" s="151"/>
    </row>
    <row r="166" spans="1:16" ht="15.75" customHeight="1" x14ac:dyDescent="0.25">
      <c r="E166" s="151"/>
      <c r="F166" s="151"/>
      <c r="G166" s="151"/>
      <c r="I166" s="151"/>
      <c r="K166" s="151"/>
      <c r="L166" s="151"/>
    </row>
    <row r="167" spans="1:16" ht="15.75" customHeight="1" x14ac:dyDescent="0.25">
      <c r="E167" s="151"/>
      <c r="F167" s="151"/>
      <c r="G167" s="151"/>
      <c r="I167" s="151"/>
      <c r="K167" s="151"/>
      <c r="L167" s="151"/>
    </row>
    <row r="168" spans="1:16" ht="15.75" customHeight="1" x14ac:dyDescent="0.25">
      <c r="E168" s="151"/>
      <c r="F168" s="151"/>
      <c r="G168" s="151"/>
      <c r="I168" s="151"/>
      <c r="K168" s="151"/>
      <c r="L168" s="151"/>
    </row>
    <row r="169" spans="1:16" ht="15.75" customHeight="1" x14ac:dyDescent="0.25">
      <c r="E169" s="151"/>
      <c r="F169" s="151"/>
      <c r="G169" s="151"/>
      <c r="I169" s="151"/>
      <c r="K169" s="151"/>
      <c r="L169" s="151"/>
    </row>
    <row r="170" spans="1:16" ht="15.75" customHeight="1" x14ac:dyDescent="0.25">
      <c r="E170" s="151"/>
      <c r="F170" s="151"/>
      <c r="G170" s="151"/>
      <c r="I170" s="151"/>
      <c r="K170" s="151"/>
      <c r="L170" s="151"/>
    </row>
    <row r="171" spans="1:16" ht="15.75" customHeight="1" x14ac:dyDescent="0.25">
      <c r="E171" s="151"/>
      <c r="F171" s="151"/>
      <c r="G171" s="151"/>
      <c r="I171" s="151"/>
      <c r="K171" s="151"/>
      <c r="L171" s="151"/>
    </row>
    <row r="172" spans="1:16" ht="15.75" customHeight="1" x14ac:dyDescent="0.25">
      <c r="E172" s="151"/>
      <c r="F172" s="151"/>
      <c r="G172" s="151"/>
      <c r="I172" s="151"/>
      <c r="K172" s="151"/>
      <c r="L172" s="151"/>
    </row>
    <row r="173" spans="1:16" ht="15.75" customHeight="1" x14ac:dyDescent="0.25">
      <c r="E173" s="151"/>
      <c r="F173" s="151"/>
      <c r="G173" s="151"/>
      <c r="I173" s="151"/>
      <c r="K173" s="151"/>
      <c r="L173" s="151"/>
    </row>
    <row r="174" spans="1:16" ht="15.75" customHeight="1" x14ac:dyDescent="0.25">
      <c r="E174" s="151"/>
      <c r="F174" s="151"/>
      <c r="G174" s="151"/>
      <c r="I174" s="151"/>
      <c r="K174" s="151"/>
      <c r="L174" s="151"/>
    </row>
    <row r="175" spans="1:16" ht="15.75" customHeight="1" x14ac:dyDescent="0.25">
      <c r="E175" s="151"/>
      <c r="F175" s="151"/>
      <c r="G175" s="151"/>
      <c r="I175" s="151"/>
      <c r="K175" s="151"/>
      <c r="L175" s="151"/>
    </row>
    <row r="176" spans="1:16" ht="15.75" customHeight="1" x14ac:dyDescent="0.25">
      <c r="E176" s="151"/>
      <c r="F176" s="151"/>
      <c r="G176" s="151"/>
      <c r="I176" s="151"/>
      <c r="K176" s="151"/>
      <c r="L176" s="151"/>
    </row>
    <row r="177" spans="5:12" ht="15.75" customHeight="1" x14ac:dyDescent="0.25">
      <c r="E177" s="151"/>
      <c r="F177" s="151"/>
      <c r="G177" s="151"/>
      <c r="I177" s="151"/>
      <c r="K177" s="151"/>
      <c r="L177" s="151"/>
    </row>
    <row r="178" spans="5:12" ht="15.75" customHeight="1" x14ac:dyDescent="0.25">
      <c r="E178" s="151"/>
      <c r="F178" s="151"/>
      <c r="G178" s="151"/>
      <c r="I178" s="151"/>
      <c r="K178" s="151"/>
      <c r="L178" s="151"/>
    </row>
    <row r="179" spans="5:12" ht="15.75" customHeight="1" x14ac:dyDescent="0.25">
      <c r="E179" s="151"/>
      <c r="F179" s="151"/>
      <c r="G179" s="151"/>
      <c r="I179" s="151"/>
      <c r="K179" s="151"/>
      <c r="L179" s="151"/>
    </row>
    <row r="180" spans="5:12" ht="15.75" customHeight="1" x14ac:dyDescent="0.25">
      <c r="E180" s="151"/>
      <c r="F180" s="151"/>
      <c r="G180" s="151"/>
      <c r="I180" s="151"/>
      <c r="K180" s="151"/>
      <c r="L180" s="151"/>
    </row>
    <row r="181" spans="5:12" ht="15.75" customHeight="1" x14ac:dyDescent="0.25">
      <c r="E181" s="151"/>
      <c r="F181" s="151"/>
      <c r="G181" s="151"/>
      <c r="I181" s="151"/>
      <c r="K181" s="151"/>
      <c r="L181" s="151"/>
    </row>
    <row r="182" spans="5:12" ht="15.75" customHeight="1" x14ac:dyDescent="0.25">
      <c r="E182" s="151"/>
      <c r="F182" s="151"/>
      <c r="G182" s="151"/>
      <c r="I182" s="151"/>
      <c r="K182" s="151"/>
      <c r="L182" s="151"/>
    </row>
    <row r="183" spans="5:12" ht="15.75" customHeight="1" x14ac:dyDescent="0.25">
      <c r="E183" s="151"/>
      <c r="F183" s="151"/>
      <c r="G183" s="151"/>
      <c r="I183" s="151"/>
      <c r="K183" s="151"/>
      <c r="L183" s="151"/>
    </row>
    <row r="184" spans="5:12" ht="15.75" customHeight="1" x14ac:dyDescent="0.25">
      <c r="E184" s="151"/>
      <c r="F184" s="151"/>
      <c r="G184" s="151"/>
      <c r="I184" s="151"/>
      <c r="K184" s="151"/>
      <c r="L184" s="151"/>
    </row>
    <row r="185" spans="5:12" ht="15.75" customHeight="1" x14ac:dyDescent="0.25">
      <c r="E185" s="151"/>
      <c r="F185" s="151"/>
      <c r="G185" s="151"/>
      <c r="I185" s="151"/>
      <c r="K185" s="151"/>
      <c r="L185" s="151"/>
    </row>
    <row r="186" spans="5:12" ht="15.75" customHeight="1" x14ac:dyDescent="0.25">
      <c r="E186" s="151"/>
      <c r="F186" s="151"/>
      <c r="G186" s="151"/>
      <c r="I186" s="151"/>
      <c r="K186" s="151"/>
      <c r="L186" s="151"/>
    </row>
    <row r="187" spans="5:12" ht="15.75" customHeight="1" x14ac:dyDescent="0.25">
      <c r="E187" s="151"/>
      <c r="F187" s="151"/>
      <c r="G187" s="151"/>
      <c r="I187" s="151"/>
      <c r="K187" s="151"/>
      <c r="L187" s="151"/>
    </row>
    <row r="188" spans="5:12" ht="15.75" customHeight="1" x14ac:dyDescent="0.25">
      <c r="E188" s="151"/>
      <c r="F188" s="151"/>
      <c r="G188" s="151"/>
      <c r="I188" s="151"/>
      <c r="K188" s="151"/>
      <c r="L188" s="151"/>
    </row>
    <row r="189" spans="5:12" ht="15.75" customHeight="1" x14ac:dyDescent="0.25">
      <c r="E189" s="151"/>
      <c r="F189" s="151"/>
      <c r="G189" s="151"/>
      <c r="I189" s="151"/>
      <c r="K189" s="151"/>
      <c r="L189" s="151"/>
    </row>
    <row r="190" spans="5:12" ht="15.75" customHeight="1" x14ac:dyDescent="0.25">
      <c r="E190" s="151"/>
      <c r="F190" s="151"/>
      <c r="G190" s="151"/>
      <c r="I190" s="151"/>
      <c r="K190" s="151"/>
      <c r="L190" s="151"/>
    </row>
    <row r="191" spans="5:12" ht="15.75" customHeight="1" x14ac:dyDescent="0.25">
      <c r="E191" s="151"/>
      <c r="F191" s="151"/>
      <c r="G191" s="151"/>
      <c r="I191" s="151"/>
      <c r="K191" s="151"/>
      <c r="L191" s="151"/>
    </row>
    <row r="192" spans="5:12" ht="15.75" customHeight="1" x14ac:dyDescent="0.25">
      <c r="E192" s="151"/>
      <c r="F192" s="151"/>
      <c r="G192" s="151"/>
      <c r="I192" s="151"/>
      <c r="K192" s="151"/>
      <c r="L192" s="151"/>
    </row>
    <row r="193" spans="5:12" ht="15.75" customHeight="1" x14ac:dyDescent="0.25">
      <c r="E193" s="151"/>
      <c r="F193" s="151"/>
      <c r="G193" s="151"/>
      <c r="I193" s="151"/>
      <c r="K193" s="151"/>
      <c r="L193" s="151"/>
    </row>
    <row r="194" spans="5:12" ht="15.75" customHeight="1" x14ac:dyDescent="0.25">
      <c r="E194" s="151"/>
      <c r="F194" s="151"/>
      <c r="G194" s="151"/>
      <c r="I194" s="151"/>
      <c r="K194" s="151"/>
      <c r="L194" s="151"/>
    </row>
    <row r="195" spans="5:12" ht="15.75" customHeight="1" x14ac:dyDescent="0.25">
      <c r="E195" s="151"/>
      <c r="F195" s="151"/>
      <c r="G195" s="151"/>
      <c r="I195" s="151"/>
      <c r="K195" s="151"/>
      <c r="L195" s="151"/>
    </row>
    <row r="196" spans="5:12" ht="15.75" customHeight="1" x14ac:dyDescent="0.25">
      <c r="E196" s="151"/>
      <c r="F196" s="151"/>
      <c r="G196" s="151"/>
      <c r="I196" s="151"/>
      <c r="K196" s="151"/>
      <c r="L196" s="151"/>
    </row>
    <row r="197" spans="5:12" ht="15.75" customHeight="1" x14ac:dyDescent="0.25">
      <c r="E197" s="151"/>
      <c r="F197" s="151"/>
      <c r="G197" s="151"/>
      <c r="I197" s="151"/>
      <c r="K197" s="151"/>
      <c r="L197" s="151"/>
    </row>
    <row r="198" spans="5:12" ht="15.75" customHeight="1" x14ac:dyDescent="0.25">
      <c r="E198" s="151"/>
      <c r="F198" s="151"/>
      <c r="G198" s="151"/>
      <c r="I198" s="151"/>
      <c r="K198" s="151"/>
      <c r="L198" s="151"/>
    </row>
    <row r="199" spans="5:12" ht="15.75" customHeight="1" x14ac:dyDescent="0.25">
      <c r="E199" s="151"/>
      <c r="F199" s="151"/>
      <c r="G199" s="151"/>
      <c r="I199" s="151"/>
      <c r="K199" s="151"/>
      <c r="L199" s="151"/>
    </row>
    <row r="200" spans="5:12" ht="15.75" customHeight="1" x14ac:dyDescent="0.25">
      <c r="E200" s="151"/>
      <c r="F200" s="151"/>
      <c r="G200" s="151"/>
      <c r="I200" s="151"/>
      <c r="K200" s="151"/>
      <c r="L200" s="151"/>
    </row>
    <row r="201" spans="5:12" ht="15.75" customHeight="1" x14ac:dyDescent="0.25">
      <c r="E201" s="151"/>
      <c r="F201" s="151"/>
      <c r="G201" s="151"/>
      <c r="I201" s="151"/>
      <c r="K201" s="151"/>
      <c r="L201" s="151"/>
    </row>
    <row r="202" spans="5:12" ht="15.75" customHeight="1" x14ac:dyDescent="0.25">
      <c r="E202" s="151"/>
      <c r="F202" s="151"/>
      <c r="G202" s="151"/>
      <c r="I202" s="151"/>
      <c r="K202" s="151"/>
      <c r="L202" s="151"/>
    </row>
    <row r="203" spans="5:12" ht="15.75" customHeight="1" x14ac:dyDescent="0.25">
      <c r="E203" s="151"/>
      <c r="F203" s="151"/>
      <c r="G203" s="151"/>
      <c r="I203" s="151"/>
      <c r="K203" s="151"/>
      <c r="L203" s="151"/>
    </row>
    <row r="204" spans="5:12" ht="15.75" customHeight="1" x14ac:dyDescent="0.25">
      <c r="E204" s="151"/>
      <c r="F204" s="151"/>
      <c r="G204" s="151"/>
      <c r="I204" s="151"/>
      <c r="K204" s="151"/>
      <c r="L204" s="151"/>
    </row>
    <row r="205" spans="5:12" ht="15.75" customHeight="1" x14ac:dyDescent="0.25">
      <c r="E205" s="151"/>
      <c r="F205" s="151"/>
      <c r="G205" s="151"/>
      <c r="I205" s="151"/>
      <c r="K205" s="151"/>
      <c r="L205" s="151"/>
    </row>
    <row r="206" spans="5:12" ht="15.75" customHeight="1" x14ac:dyDescent="0.25">
      <c r="E206" s="151"/>
      <c r="F206" s="151"/>
      <c r="G206" s="151"/>
      <c r="I206" s="151"/>
      <c r="K206" s="151"/>
      <c r="L206" s="151"/>
    </row>
    <row r="207" spans="5:12" ht="15.75" customHeight="1" x14ac:dyDescent="0.25">
      <c r="E207" s="151"/>
      <c r="F207" s="151"/>
      <c r="G207" s="151"/>
      <c r="I207" s="151"/>
      <c r="K207" s="151"/>
      <c r="L207" s="151"/>
    </row>
    <row r="208" spans="5:12" ht="15.75" customHeight="1" x14ac:dyDescent="0.25">
      <c r="E208" s="151"/>
      <c r="F208" s="151"/>
      <c r="G208" s="151"/>
      <c r="I208" s="151"/>
      <c r="K208" s="151"/>
      <c r="L208" s="151"/>
    </row>
    <row r="209" spans="5:12" ht="15.75" customHeight="1" x14ac:dyDescent="0.25">
      <c r="E209" s="151"/>
      <c r="F209" s="151"/>
      <c r="G209" s="151"/>
      <c r="I209" s="151"/>
      <c r="K209" s="151"/>
      <c r="L209" s="151"/>
    </row>
    <row r="210" spans="5:12" ht="15.75" customHeight="1" x14ac:dyDescent="0.25">
      <c r="E210" s="151"/>
      <c r="F210" s="151"/>
      <c r="G210" s="151"/>
      <c r="I210" s="151"/>
      <c r="K210" s="151"/>
      <c r="L210" s="151"/>
    </row>
    <row r="211" spans="5:12" ht="15.75" customHeight="1" x14ac:dyDescent="0.25">
      <c r="E211" s="151"/>
      <c r="F211" s="151"/>
      <c r="G211" s="151"/>
      <c r="I211" s="151"/>
      <c r="K211" s="151"/>
      <c r="L211" s="151"/>
    </row>
    <row r="212" spans="5:12" ht="15.75" customHeight="1" x14ac:dyDescent="0.25">
      <c r="E212" s="151"/>
      <c r="F212" s="151"/>
      <c r="G212" s="151"/>
      <c r="I212" s="151"/>
      <c r="K212" s="151"/>
      <c r="L212" s="151"/>
    </row>
    <row r="213" spans="5:12" ht="15.75" customHeight="1" x14ac:dyDescent="0.25">
      <c r="E213" s="151"/>
      <c r="F213" s="151"/>
      <c r="G213" s="151"/>
      <c r="I213" s="151"/>
      <c r="K213" s="151"/>
      <c r="L213" s="151"/>
    </row>
    <row r="214" spans="5:12" ht="15.75" customHeight="1" x14ac:dyDescent="0.25">
      <c r="E214" s="151"/>
      <c r="F214" s="151"/>
      <c r="G214" s="151"/>
      <c r="I214" s="151"/>
      <c r="K214" s="151"/>
      <c r="L214" s="151"/>
    </row>
    <row r="215" spans="5:12" ht="15.75" customHeight="1" x14ac:dyDescent="0.25">
      <c r="E215" s="151"/>
      <c r="F215" s="151"/>
      <c r="G215" s="151"/>
      <c r="I215" s="151"/>
      <c r="K215" s="151"/>
      <c r="L215" s="151"/>
    </row>
    <row r="216" spans="5:12" ht="15.75" customHeight="1" x14ac:dyDescent="0.25">
      <c r="E216" s="151"/>
      <c r="F216" s="151"/>
      <c r="G216" s="151"/>
      <c r="I216" s="151"/>
      <c r="K216" s="151"/>
      <c r="L216" s="151"/>
    </row>
    <row r="217" spans="5:12" ht="15.75" customHeight="1" x14ac:dyDescent="0.25">
      <c r="E217" s="151"/>
      <c r="F217" s="151"/>
      <c r="G217" s="151"/>
      <c r="I217" s="151"/>
      <c r="K217" s="151"/>
      <c r="L217" s="151"/>
    </row>
    <row r="218" spans="5:12" ht="15.75" customHeight="1" x14ac:dyDescent="0.25">
      <c r="E218" s="151"/>
      <c r="F218" s="151"/>
      <c r="G218" s="151"/>
      <c r="I218" s="151"/>
      <c r="K218" s="151"/>
      <c r="L218" s="151"/>
    </row>
    <row r="219" spans="5:12" ht="15.75" customHeight="1" x14ac:dyDescent="0.25">
      <c r="E219" s="151"/>
      <c r="F219" s="151"/>
      <c r="G219" s="151"/>
      <c r="I219" s="151"/>
      <c r="K219" s="151"/>
      <c r="L219" s="151"/>
    </row>
    <row r="220" spans="5:12" ht="15.75" customHeight="1" x14ac:dyDescent="0.25">
      <c r="E220" s="151"/>
      <c r="F220" s="151"/>
      <c r="G220" s="151"/>
      <c r="I220" s="151"/>
      <c r="K220" s="151"/>
      <c r="L220" s="151"/>
    </row>
    <row r="221" spans="5:12" ht="15.75" customHeight="1" x14ac:dyDescent="0.25">
      <c r="E221" s="151"/>
      <c r="F221" s="151"/>
      <c r="G221" s="151"/>
      <c r="I221" s="151"/>
      <c r="K221" s="151"/>
      <c r="L221" s="151"/>
    </row>
    <row r="222" spans="5:12" ht="15.75" customHeight="1" x14ac:dyDescent="0.25">
      <c r="E222" s="151"/>
      <c r="F222" s="151"/>
      <c r="G222" s="151"/>
      <c r="I222" s="151"/>
      <c r="K222" s="151"/>
      <c r="L222" s="151"/>
    </row>
    <row r="223" spans="5:12" ht="15.75" customHeight="1" x14ac:dyDescent="0.25">
      <c r="E223" s="151"/>
      <c r="F223" s="151"/>
      <c r="G223" s="151"/>
      <c r="I223" s="151"/>
      <c r="K223" s="151"/>
      <c r="L223" s="151"/>
    </row>
    <row r="224" spans="5:12" ht="15.75" customHeight="1" x14ac:dyDescent="0.25">
      <c r="E224" s="151"/>
      <c r="F224" s="151"/>
      <c r="G224" s="151"/>
      <c r="I224" s="151"/>
      <c r="K224" s="151"/>
      <c r="L224" s="151"/>
    </row>
    <row r="225" spans="5:12" ht="15.75" customHeight="1" x14ac:dyDescent="0.25">
      <c r="E225" s="151"/>
      <c r="F225" s="151"/>
      <c r="G225" s="151"/>
      <c r="I225" s="151"/>
      <c r="K225" s="151"/>
      <c r="L225" s="151"/>
    </row>
    <row r="226" spans="5:12" ht="15.75" customHeight="1" x14ac:dyDescent="0.25">
      <c r="E226" s="151"/>
      <c r="F226" s="151"/>
      <c r="G226" s="151"/>
      <c r="I226" s="151"/>
      <c r="K226" s="151"/>
      <c r="L226" s="151"/>
    </row>
    <row r="227" spans="5:12" ht="15.75" customHeight="1" x14ac:dyDescent="0.25">
      <c r="E227" s="151"/>
      <c r="F227" s="151"/>
      <c r="G227" s="151"/>
      <c r="I227" s="151"/>
      <c r="K227" s="151"/>
      <c r="L227" s="151"/>
    </row>
    <row r="228" spans="5:12" ht="15.75" customHeight="1" x14ac:dyDescent="0.25">
      <c r="E228" s="151"/>
      <c r="F228" s="151"/>
      <c r="G228" s="151"/>
      <c r="I228" s="151"/>
      <c r="K228" s="151"/>
      <c r="L228" s="151"/>
    </row>
    <row r="229" spans="5:12" ht="15.75" customHeight="1" x14ac:dyDescent="0.25">
      <c r="E229" s="151"/>
      <c r="F229" s="151"/>
      <c r="G229" s="151"/>
      <c r="I229" s="151"/>
      <c r="K229" s="151"/>
      <c r="L229" s="151"/>
    </row>
    <row r="230" spans="5:12" ht="15.75" customHeight="1" x14ac:dyDescent="0.25">
      <c r="E230" s="151"/>
      <c r="F230" s="151"/>
      <c r="G230" s="151"/>
      <c r="I230" s="151"/>
      <c r="K230" s="151"/>
      <c r="L230" s="151"/>
    </row>
    <row r="231" spans="5:12" ht="15.75" customHeight="1" x14ac:dyDescent="0.25">
      <c r="E231" s="151"/>
      <c r="F231" s="151"/>
      <c r="G231" s="151"/>
      <c r="I231" s="151"/>
      <c r="K231" s="151"/>
      <c r="L231" s="151"/>
    </row>
    <row r="232" spans="5:12" ht="15.75" customHeight="1" x14ac:dyDescent="0.25">
      <c r="E232" s="151"/>
      <c r="F232" s="151"/>
      <c r="G232" s="151"/>
      <c r="I232" s="151"/>
      <c r="K232" s="151"/>
      <c r="L232" s="151"/>
    </row>
    <row r="233" spans="5:12" ht="15.75" customHeight="1" x14ac:dyDescent="0.25">
      <c r="E233" s="151"/>
      <c r="F233" s="151"/>
      <c r="G233" s="151"/>
      <c r="I233" s="151"/>
      <c r="K233" s="151"/>
      <c r="L233" s="151"/>
    </row>
    <row r="234" spans="5:12" ht="15.75" customHeight="1" x14ac:dyDescent="0.25">
      <c r="E234" s="151"/>
      <c r="F234" s="151"/>
      <c r="G234" s="151"/>
      <c r="I234" s="151"/>
      <c r="K234" s="151"/>
      <c r="L234" s="151"/>
    </row>
    <row r="235" spans="5:12" ht="15.75" customHeight="1" x14ac:dyDescent="0.25">
      <c r="E235" s="151"/>
      <c r="F235" s="151"/>
      <c r="G235" s="151"/>
      <c r="I235" s="151"/>
      <c r="K235" s="151"/>
      <c r="L235" s="151"/>
    </row>
    <row r="236" spans="5:12" ht="15.75" customHeight="1" x14ac:dyDescent="0.25">
      <c r="E236" s="151"/>
      <c r="F236" s="151"/>
      <c r="G236" s="151"/>
      <c r="I236" s="151"/>
      <c r="K236" s="151"/>
      <c r="L236" s="151"/>
    </row>
    <row r="237" spans="5:12" ht="15.75" customHeight="1" x14ac:dyDescent="0.25">
      <c r="E237" s="151"/>
      <c r="F237" s="151"/>
      <c r="G237" s="151"/>
      <c r="I237" s="151"/>
      <c r="K237" s="151"/>
      <c r="L237" s="151"/>
    </row>
    <row r="238" spans="5:12" ht="15.75" customHeight="1" x14ac:dyDescent="0.25">
      <c r="E238" s="151"/>
      <c r="F238" s="151"/>
      <c r="G238" s="151"/>
      <c r="I238" s="151"/>
      <c r="K238" s="151"/>
      <c r="L238" s="151"/>
    </row>
    <row r="239" spans="5:12" ht="15.75" customHeight="1" x14ac:dyDescent="0.25">
      <c r="E239" s="151"/>
      <c r="F239" s="151"/>
      <c r="G239" s="151"/>
      <c r="I239" s="151"/>
      <c r="K239" s="151"/>
      <c r="L239" s="151"/>
    </row>
    <row r="240" spans="5:12" ht="15.75" customHeight="1" x14ac:dyDescent="0.25">
      <c r="E240" s="151"/>
      <c r="F240" s="151"/>
      <c r="G240" s="151"/>
      <c r="I240" s="151"/>
      <c r="K240" s="151"/>
      <c r="L240" s="151"/>
    </row>
    <row r="241" spans="5:12" ht="15.75" customHeight="1" x14ac:dyDescent="0.25">
      <c r="E241" s="151"/>
      <c r="F241" s="151"/>
      <c r="G241" s="151"/>
      <c r="I241" s="151"/>
      <c r="K241" s="151"/>
      <c r="L241" s="151"/>
    </row>
    <row r="242" spans="5:12" ht="15.75" customHeight="1" x14ac:dyDescent="0.25">
      <c r="E242" s="151"/>
      <c r="F242" s="151"/>
      <c r="G242" s="151"/>
      <c r="I242" s="151"/>
      <c r="K242" s="151"/>
      <c r="L242" s="151"/>
    </row>
    <row r="243" spans="5:12" ht="15.75" customHeight="1" x14ac:dyDescent="0.25">
      <c r="E243" s="151"/>
      <c r="F243" s="151"/>
      <c r="G243" s="151"/>
      <c r="I243" s="151"/>
      <c r="K243" s="151"/>
      <c r="L243" s="151"/>
    </row>
    <row r="244" spans="5:12" ht="15.75" customHeight="1" x14ac:dyDescent="0.25">
      <c r="E244" s="151"/>
      <c r="F244" s="151"/>
      <c r="G244" s="151"/>
      <c r="I244" s="151"/>
      <c r="K244" s="151"/>
      <c r="L244" s="151"/>
    </row>
    <row r="245" spans="5:12" ht="15.75" customHeight="1" x14ac:dyDescent="0.25">
      <c r="E245" s="151"/>
      <c r="F245" s="151"/>
      <c r="G245" s="151"/>
      <c r="I245" s="151"/>
      <c r="K245" s="151"/>
      <c r="L245" s="151"/>
    </row>
    <row r="246" spans="5:12" ht="15.75" customHeight="1" x14ac:dyDescent="0.25">
      <c r="E246" s="151"/>
      <c r="F246" s="151"/>
      <c r="G246" s="151"/>
      <c r="I246" s="151"/>
      <c r="K246" s="151"/>
      <c r="L246" s="151"/>
    </row>
    <row r="247" spans="5:12" ht="15.75" customHeight="1" x14ac:dyDescent="0.25">
      <c r="E247" s="151"/>
      <c r="F247" s="151"/>
      <c r="G247" s="151"/>
      <c r="I247" s="151"/>
      <c r="K247" s="151"/>
      <c r="L247" s="151"/>
    </row>
    <row r="248" spans="5:12" ht="15.75" customHeight="1" x14ac:dyDescent="0.25">
      <c r="E248" s="151"/>
      <c r="F248" s="151"/>
      <c r="G248" s="151"/>
      <c r="I248" s="151"/>
      <c r="K248" s="151"/>
      <c r="L248" s="151"/>
    </row>
    <row r="249" spans="5:12" ht="15.75" customHeight="1" x14ac:dyDescent="0.25">
      <c r="E249" s="151"/>
      <c r="F249" s="151"/>
      <c r="G249" s="151"/>
      <c r="I249" s="151"/>
      <c r="K249" s="151"/>
      <c r="L249" s="151"/>
    </row>
    <row r="250" spans="5:12" ht="15.75" customHeight="1" x14ac:dyDescent="0.25">
      <c r="E250" s="151"/>
      <c r="F250" s="151"/>
      <c r="G250" s="151"/>
      <c r="I250" s="151"/>
      <c r="K250" s="151"/>
      <c r="L250" s="151"/>
    </row>
    <row r="251" spans="5:12" ht="15.75" customHeight="1" x14ac:dyDescent="0.25">
      <c r="E251" s="151"/>
      <c r="F251" s="151"/>
      <c r="G251" s="151"/>
      <c r="I251" s="151"/>
      <c r="K251" s="151"/>
      <c r="L251" s="151"/>
    </row>
    <row r="252" spans="5:12" ht="15.75" customHeight="1" x14ac:dyDescent="0.25">
      <c r="E252" s="151"/>
      <c r="F252" s="151"/>
      <c r="G252" s="151"/>
      <c r="I252" s="151"/>
      <c r="K252" s="151"/>
      <c r="L252" s="151"/>
    </row>
    <row r="253" spans="5:12" ht="15.75" customHeight="1" x14ac:dyDescent="0.25">
      <c r="E253" s="151"/>
      <c r="F253" s="151"/>
      <c r="G253" s="151"/>
      <c r="I253" s="151"/>
      <c r="K253" s="151"/>
      <c r="L253" s="151"/>
    </row>
    <row r="254" spans="5:12" ht="15.75" customHeight="1" x14ac:dyDescent="0.25">
      <c r="E254" s="151"/>
      <c r="F254" s="151"/>
      <c r="G254" s="151"/>
      <c r="I254" s="151"/>
      <c r="K254" s="151"/>
      <c r="L254" s="151"/>
    </row>
    <row r="255" spans="5:12" ht="15.75" customHeight="1" x14ac:dyDescent="0.25">
      <c r="E255" s="151"/>
      <c r="F255" s="151"/>
      <c r="G255" s="151"/>
      <c r="I255" s="151"/>
      <c r="K255" s="151"/>
      <c r="L255" s="151"/>
    </row>
    <row r="256" spans="5:12" ht="15.75" customHeight="1" x14ac:dyDescent="0.25">
      <c r="E256" s="151"/>
      <c r="F256" s="151"/>
      <c r="G256" s="151"/>
      <c r="I256" s="151"/>
      <c r="K256" s="151"/>
      <c r="L256" s="151"/>
    </row>
    <row r="257" spans="5:12" ht="15.75" customHeight="1" x14ac:dyDescent="0.25">
      <c r="E257" s="151"/>
      <c r="F257" s="151"/>
      <c r="G257" s="151"/>
      <c r="I257" s="151"/>
      <c r="K257" s="151"/>
      <c r="L257" s="151"/>
    </row>
    <row r="258" spans="5:12" ht="15.75" customHeight="1" x14ac:dyDescent="0.25">
      <c r="E258" s="151"/>
      <c r="F258" s="151"/>
      <c r="G258" s="151"/>
      <c r="I258" s="151"/>
      <c r="K258" s="151"/>
      <c r="L258" s="151"/>
    </row>
    <row r="259" spans="5:12" ht="15.75" customHeight="1" x14ac:dyDescent="0.25">
      <c r="E259" s="151"/>
      <c r="F259" s="151"/>
      <c r="G259" s="151"/>
      <c r="I259" s="151"/>
      <c r="K259" s="151"/>
      <c r="L259" s="151"/>
    </row>
    <row r="260" spans="5:12" ht="15.75" customHeight="1" x14ac:dyDescent="0.25">
      <c r="E260" s="151"/>
      <c r="F260" s="151"/>
      <c r="G260" s="151"/>
      <c r="I260" s="151"/>
      <c r="K260" s="151"/>
      <c r="L260" s="151"/>
    </row>
    <row r="261" spans="5:12" ht="15.75" customHeight="1" x14ac:dyDescent="0.25">
      <c r="E261" s="151"/>
      <c r="F261" s="151"/>
      <c r="G261" s="151"/>
      <c r="I261" s="151"/>
      <c r="K261" s="151"/>
      <c r="L261" s="151"/>
    </row>
    <row r="262" spans="5:12" ht="15.75" customHeight="1" x14ac:dyDescent="0.25">
      <c r="E262" s="151"/>
      <c r="F262" s="151"/>
      <c r="G262" s="151"/>
      <c r="I262" s="151"/>
      <c r="K262" s="151"/>
      <c r="L262" s="151"/>
    </row>
    <row r="263" spans="5:12" ht="15.75" customHeight="1" x14ac:dyDescent="0.25">
      <c r="E263" s="151"/>
      <c r="F263" s="151"/>
      <c r="G263" s="151"/>
      <c r="I263" s="151"/>
      <c r="K263" s="151"/>
      <c r="L263" s="151"/>
    </row>
    <row r="264" spans="5:12" ht="15.75" customHeight="1" x14ac:dyDescent="0.25">
      <c r="E264" s="151"/>
      <c r="F264" s="151"/>
      <c r="G264" s="151"/>
      <c r="I264" s="151"/>
      <c r="K264" s="151"/>
      <c r="L264" s="151"/>
    </row>
    <row r="265" spans="5:12" ht="15.75" customHeight="1" x14ac:dyDescent="0.25">
      <c r="E265" s="151"/>
      <c r="F265" s="151"/>
      <c r="G265" s="151"/>
      <c r="I265" s="151"/>
      <c r="K265" s="151"/>
      <c r="L265" s="151"/>
    </row>
    <row r="266" spans="5:12" ht="15.75" customHeight="1" x14ac:dyDescent="0.25">
      <c r="E266" s="151"/>
      <c r="F266" s="151"/>
      <c r="G266" s="151"/>
      <c r="I266" s="151"/>
      <c r="K266" s="151"/>
      <c r="L266" s="151"/>
    </row>
    <row r="267" spans="5:12" ht="15.75" customHeight="1" x14ac:dyDescent="0.25">
      <c r="E267" s="151"/>
      <c r="F267" s="151"/>
      <c r="G267" s="151"/>
      <c r="I267" s="151"/>
      <c r="K267" s="151"/>
      <c r="L267" s="151"/>
    </row>
    <row r="268" spans="5:12" ht="15.75" customHeight="1" x14ac:dyDescent="0.25">
      <c r="E268" s="151"/>
      <c r="F268" s="151"/>
      <c r="G268" s="151"/>
      <c r="I268" s="151"/>
      <c r="K268" s="151"/>
      <c r="L268" s="151"/>
    </row>
    <row r="269" spans="5:12" ht="15.75" customHeight="1" x14ac:dyDescent="0.25">
      <c r="E269" s="151"/>
      <c r="F269" s="151"/>
      <c r="G269" s="151"/>
      <c r="I269" s="151"/>
      <c r="K269" s="151"/>
      <c r="L269" s="151"/>
    </row>
    <row r="270" spans="5:12" ht="15.75" customHeight="1" x14ac:dyDescent="0.25">
      <c r="E270" s="151"/>
      <c r="F270" s="151"/>
      <c r="G270" s="151"/>
      <c r="I270" s="151"/>
      <c r="K270" s="151"/>
      <c r="L270" s="151"/>
    </row>
    <row r="271" spans="5:12" ht="15.75" customHeight="1" x14ac:dyDescent="0.25">
      <c r="E271" s="151"/>
      <c r="F271" s="151"/>
      <c r="G271" s="151"/>
      <c r="I271" s="151"/>
      <c r="K271" s="151"/>
      <c r="L271" s="151"/>
    </row>
    <row r="272" spans="5:12" ht="15.75" customHeight="1" x14ac:dyDescent="0.25">
      <c r="E272" s="151"/>
      <c r="F272" s="151"/>
      <c r="G272" s="151"/>
      <c r="I272" s="151"/>
      <c r="K272" s="151"/>
      <c r="L272" s="151"/>
    </row>
    <row r="273" spans="5:12" ht="15.75" customHeight="1" x14ac:dyDescent="0.25">
      <c r="E273" s="151"/>
      <c r="F273" s="151"/>
      <c r="G273" s="151"/>
      <c r="I273" s="151"/>
      <c r="K273" s="151"/>
      <c r="L273" s="151"/>
    </row>
    <row r="274" spans="5:12" ht="15.75" customHeight="1" x14ac:dyDescent="0.25">
      <c r="E274" s="151"/>
      <c r="F274" s="151"/>
      <c r="G274" s="151"/>
      <c r="I274" s="151"/>
      <c r="K274" s="151"/>
      <c r="L274" s="151"/>
    </row>
    <row r="275" spans="5:12" ht="15.75" customHeight="1" x14ac:dyDescent="0.25">
      <c r="E275" s="151"/>
      <c r="F275" s="151"/>
      <c r="G275" s="151"/>
      <c r="I275" s="151"/>
      <c r="K275" s="151"/>
      <c r="L275" s="151"/>
    </row>
    <row r="276" spans="5:12" ht="15.75" customHeight="1" x14ac:dyDescent="0.25">
      <c r="E276" s="151"/>
      <c r="F276" s="151"/>
      <c r="G276" s="151"/>
      <c r="I276" s="151"/>
      <c r="K276" s="151"/>
      <c r="L276" s="151"/>
    </row>
    <row r="277" spans="5:12" ht="15.75" customHeight="1" x14ac:dyDescent="0.25">
      <c r="E277" s="151"/>
      <c r="F277" s="151"/>
      <c r="G277" s="151"/>
      <c r="I277" s="151"/>
      <c r="K277" s="151"/>
      <c r="L277" s="151"/>
    </row>
    <row r="278" spans="5:12" ht="15.75" customHeight="1" x14ac:dyDescent="0.25">
      <c r="E278" s="151"/>
      <c r="F278" s="151"/>
      <c r="G278" s="151"/>
      <c r="I278" s="151"/>
      <c r="K278" s="151"/>
      <c r="L278" s="151"/>
    </row>
    <row r="279" spans="5:12" ht="15.75" customHeight="1" x14ac:dyDescent="0.25">
      <c r="E279" s="151"/>
      <c r="F279" s="151"/>
      <c r="G279" s="151"/>
      <c r="I279" s="151"/>
      <c r="K279" s="151"/>
      <c r="L279" s="151"/>
    </row>
    <row r="280" spans="5:12" ht="15.75" customHeight="1" x14ac:dyDescent="0.25">
      <c r="E280" s="151"/>
      <c r="F280" s="151"/>
      <c r="G280" s="151"/>
      <c r="I280" s="151"/>
      <c r="K280" s="151"/>
      <c r="L280" s="151"/>
    </row>
    <row r="281" spans="5:12" ht="15.75" customHeight="1" x14ac:dyDescent="0.25">
      <c r="E281" s="151"/>
      <c r="F281" s="151"/>
      <c r="G281" s="151"/>
      <c r="I281" s="151"/>
      <c r="K281" s="151"/>
      <c r="L281" s="151"/>
    </row>
    <row r="282" spans="5:12" ht="15.75" customHeight="1" x14ac:dyDescent="0.25">
      <c r="E282" s="151"/>
      <c r="F282" s="151"/>
      <c r="G282" s="151"/>
      <c r="I282" s="151"/>
      <c r="K282" s="151"/>
      <c r="L282" s="151"/>
    </row>
    <row r="283" spans="5:12" ht="15.75" customHeight="1" x14ac:dyDescent="0.25">
      <c r="E283" s="151"/>
      <c r="F283" s="151"/>
      <c r="G283" s="151"/>
      <c r="I283" s="151"/>
      <c r="K283" s="151"/>
      <c r="L283" s="151"/>
    </row>
    <row r="284" spans="5:12" ht="15.75" customHeight="1" x14ac:dyDescent="0.25">
      <c r="E284" s="151"/>
      <c r="F284" s="151"/>
      <c r="G284" s="151"/>
      <c r="I284" s="151"/>
      <c r="K284" s="151"/>
      <c r="L284" s="151"/>
    </row>
    <row r="285" spans="5:12" ht="15.75" customHeight="1" x14ac:dyDescent="0.25">
      <c r="E285" s="151"/>
      <c r="F285" s="151"/>
      <c r="G285" s="151"/>
      <c r="I285" s="151"/>
      <c r="K285" s="151"/>
      <c r="L285" s="151"/>
    </row>
    <row r="286" spans="5:12" ht="15.75" customHeight="1" x14ac:dyDescent="0.25">
      <c r="E286" s="151"/>
      <c r="F286" s="151"/>
      <c r="G286" s="151"/>
      <c r="I286" s="151"/>
      <c r="K286" s="151"/>
      <c r="L286" s="151"/>
    </row>
    <row r="287" spans="5:12" ht="15.75" customHeight="1" x14ac:dyDescent="0.25">
      <c r="E287" s="151"/>
      <c r="F287" s="151"/>
      <c r="G287" s="151"/>
      <c r="I287" s="151"/>
      <c r="K287" s="151"/>
      <c r="L287" s="151"/>
    </row>
    <row r="288" spans="5:12" ht="15.75" customHeight="1" x14ac:dyDescent="0.25">
      <c r="E288" s="151"/>
      <c r="F288" s="151"/>
      <c r="G288" s="151"/>
      <c r="I288" s="151"/>
      <c r="K288" s="151"/>
      <c r="L288" s="151"/>
    </row>
    <row r="289" spans="5:12" ht="15.75" customHeight="1" x14ac:dyDescent="0.25">
      <c r="E289" s="151"/>
      <c r="F289" s="151"/>
      <c r="G289" s="151"/>
      <c r="I289" s="151"/>
      <c r="K289" s="151"/>
      <c r="L289" s="151"/>
    </row>
    <row r="290" spans="5:12" ht="15.75" customHeight="1" x14ac:dyDescent="0.25">
      <c r="E290" s="151"/>
      <c r="F290" s="151"/>
      <c r="G290" s="151"/>
      <c r="I290" s="151"/>
      <c r="K290" s="151"/>
      <c r="L290" s="151"/>
    </row>
    <row r="291" spans="5:12" ht="15.75" customHeight="1" x14ac:dyDescent="0.25">
      <c r="E291" s="151"/>
      <c r="F291" s="151"/>
      <c r="G291" s="151"/>
      <c r="I291" s="151"/>
      <c r="K291" s="151"/>
      <c r="L291" s="151"/>
    </row>
    <row r="292" spans="5:12" ht="15.75" customHeight="1" x14ac:dyDescent="0.25">
      <c r="E292" s="151"/>
      <c r="F292" s="151"/>
      <c r="G292" s="151"/>
      <c r="I292" s="151"/>
      <c r="K292" s="151"/>
      <c r="L292" s="151"/>
    </row>
    <row r="293" spans="5:12" ht="15.75" customHeight="1" x14ac:dyDescent="0.25">
      <c r="E293" s="151"/>
      <c r="F293" s="151"/>
      <c r="G293" s="151"/>
      <c r="I293" s="151"/>
      <c r="K293" s="151"/>
      <c r="L293" s="151"/>
    </row>
    <row r="294" spans="5:12" ht="15.75" customHeight="1" x14ac:dyDescent="0.25">
      <c r="E294" s="151"/>
      <c r="F294" s="151"/>
      <c r="G294" s="151"/>
      <c r="I294" s="151"/>
      <c r="K294" s="151"/>
      <c r="L294" s="151"/>
    </row>
    <row r="295" spans="5:12" ht="15.75" customHeight="1" x14ac:dyDescent="0.25">
      <c r="E295" s="151"/>
      <c r="F295" s="151"/>
      <c r="G295" s="151"/>
      <c r="I295" s="151"/>
      <c r="K295" s="151"/>
      <c r="L295" s="151"/>
    </row>
    <row r="296" spans="5:12" ht="15.75" customHeight="1" x14ac:dyDescent="0.25">
      <c r="E296" s="151"/>
      <c r="F296" s="151"/>
      <c r="G296" s="151"/>
      <c r="I296" s="151"/>
      <c r="K296" s="151"/>
      <c r="L296" s="151"/>
    </row>
    <row r="297" spans="5:12" ht="15.75" customHeight="1" x14ac:dyDescent="0.25">
      <c r="E297" s="151"/>
      <c r="F297" s="151"/>
      <c r="G297" s="151"/>
      <c r="I297" s="151"/>
      <c r="K297" s="151"/>
      <c r="L297" s="151"/>
    </row>
    <row r="298" spans="5:12" ht="15.75" customHeight="1" x14ac:dyDescent="0.25">
      <c r="E298" s="151"/>
      <c r="F298" s="151"/>
      <c r="G298" s="151"/>
      <c r="I298" s="151"/>
      <c r="K298" s="151"/>
      <c r="L298" s="151"/>
    </row>
    <row r="299" spans="5:12" ht="15.75" customHeight="1" x14ac:dyDescent="0.25">
      <c r="E299" s="151"/>
      <c r="F299" s="151"/>
      <c r="G299" s="151"/>
      <c r="I299" s="151"/>
      <c r="K299" s="151"/>
      <c r="L299" s="151"/>
    </row>
    <row r="300" spans="5:12" ht="15.75" customHeight="1" x14ac:dyDescent="0.25">
      <c r="E300" s="151"/>
      <c r="F300" s="151"/>
      <c r="G300" s="151"/>
      <c r="I300" s="151"/>
      <c r="K300" s="151"/>
      <c r="L300" s="151"/>
    </row>
    <row r="301" spans="5:12" ht="15.75" customHeight="1" x14ac:dyDescent="0.25">
      <c r="E301" s="151"/>
      <c r="F301" s="151"/>
      <c r="G301" s="151"/>
      <c r="I301" s="151"/>
      <c r="K301" s="151"/>
      <c r="L301" s="151"/>
    </row>
    <row r="302" spans="5:12" ht="15.75" customHeight="1" x14ac:dyDescent="0.25">
      <c r="E302" s="151"/>
      <c r="F302" s="151"/>
      <c r="G302" s="151"/>
      <c r="I302" s="151"/>
      <c r="K302" s="151"/>
      <c r="L302" s="151"/>
    </row>
    <row r="303" spans="5:12" ht="15.75" customHeight="1" x14ac:dyDescent="0.25">
      <c r="E303" s="151"/>
      <c r="F303" s="151"/>
      <c r="G303" s="151"/>
      <c r="I303" s="151"/>
      <c r="K303" s="151"/>
      <c r="L303" s="151"/>
    </row>
    <row r="304" spans="5:12" ht="15.75" customHeight="1" x14ac:dyDescent="0.25">
      <c r="E304" s="151"/>
      <c r="F304" s="151"/>
      <c r="G304" s="151"/>
      <c r="I304" s="151"/>
      <c r="K304" s="151"/>
      <c r="L304" s="151"/>
    </row>
    <row r="305" spans="5:12" ht="15.75" customHeight="1" x14ac:dyDescent="0.25">
      <c r="E305" s="151"/>
      <c r="F305" s="151"/>
      <c r="G305" s="151"/>
      <c r="I305" s="151"/>
      <c r="K305" s="151"/>
      <c r="L305" s="151"/>
    </row>
    <row r="306" spans="5:12" ht="15.75" customHeight="1" x14ac:dyDescent="0.25">
      <c r="E306" s="151"/>
      <c r="F306" s="151"/>
      <c r="G306" s="151"/>
      <c r="I306" s="151"/>
      <c r="K306" s="151"/>
      <c r="L306" s="151"/>
    </row>
    <row r="307" spans="5:12" ht="15.75" customHeight="1" x14ac:dyDescent="0.25">
      <c r="E307" s="151"/>
      <c r="F307" s="151"/>
      <c r="G307" s="151"/>
      <c r="I307" s="151"/>
      <c r="K307" s="151"/>
      <c r="L307" s="151"/>
    </row>
    <row r="308" spans="5:12" ht="15.75" customHeight="1" x14ac:dyDescent="0.25">
      <c r="E308" s="151"/>
      <c r="F308" s="151"/>
      <c r="G308" s="151"/>
      <c r="I308" s="151"/>
      <c r="K308" s="151"/>
      <c r="L308" s="151"/>
    </row>
    <row r="309" spans="5:12" ht="15.75" customHeight="1" x14ac:dyDescent="0.25">
      <c r="E309" s="151"/>
      <c r="F309" s="151"/>
      <c r="G309" s="151"/>
      <c r="I309" s="151"/>
      <c r="K309" s="151"/>
      <c r="L309" s="151"/>
    </row>
    <row r="310" spans="5:12" ht="15.75" customHeight="1" x14ac:dyDescent="0.25">
      <c r="E310" s="151"/>
      <c r="F310" s="151"/>
      <c r="G310" s="151"/>
      <c r="I310" s="151"/>
      <c r="K310" s="151"/>
      <c r="L310" s="151"/>
    </row>
    <row r="311" spans="5:12" ht="15.75" customHeight="1" x14ac:dyDescent="0.25">
      <c r="E311" s="151"/>
      <c r="F311" s="151"/>
      <c r="G311" s="151"/>
      <c r="I311" s="151"/>
      <c r="K311" s="151"/>
      <c r="L311" s="151"/>
    </row>
    <row r="312" spans="5:12" ht="15.75" customHeight="1" x14ac:dyDescent="0.25">
      <c r="E312" s="151"/>
      <c r="F312" s="151"/>
      <c r="G312" s="151"/>
      <c r="I312" s="151"/>
      <c r="K312" s="151"/>
      <c r="L312" s="151"/>
    </row>
    <row r="313" spans="5:12" ht="15.75" customHeight="1" x14ac:dyDescent="0.25">
      <c r="E313" s="151"/>
      <c r="F313" s="151"/>
      <c r="G313" s="151"/>
      <c r="I313" s="151"/>
      <c r="K313" s="151"/>
      <c r="L313" s="151"/>
    </row>
    <row r="314" spans="5:12" ht="15.75" customHeight="1" x14ac:dyDescent="0.25">
      <c r="E314" s="151"/>
      <c r="F314" s="151"/>
      <c r="G314" s="151"/>
      <c r="I314" s="151"/>
      <c r="K314" s="151"/>
      <c r="L314" s="151"/>
    </row>
    <row r="315" spans="5:12" ht="15.75" customHeight="1" x14ac:dyDescent="0.25">
      <c r="E315" s="151"/>
      <c r="F315" s="151"/>
      <c r="G315" s="151"/>
      <c r="I315" s="151"/>
      <c r="K315" s="151"/>
      <c r="L315" s="151"/>
    </row>
    <row r="316" spans="5:12" ht="15.75" customHeight="1" x14ac:dyDescent="0.25">
      <c r="E316" s="151"/>
      <c r="F316" s="151"/>
      <c r="G316" s="151"/>
      <c r="I316" s="151"/>
      <c r="K316" s="151"/>
      <c r="L316" s="151"/>
    </row>
    <row r="317" spans="5:12" ht="15.75" customHeight="1" x14ac:dyDescent="0.25">
      <c r="E317" s="151"/>
      <c r="F317" s="151"/>
      <c r="G317" s="151"/>
      <c r="I317" s="151"/>
      <c r="K317" s="151"/>
      <c r="L317" s="151"/>
    </row>
    <row r="318" spans="5:12" ht="15.75" customHeight="1" x14ac:dyDescent="0.25">
      <c r="E318" s="151"/>
      <c r="F318" s="151"/>
      <c r="G318" s="151"/>
      <c r="I318" s="151"/>
      <c r="K318" s="151"/>
      <c r="L318" s="151"/>
    </row>
    <row r="319" spans="5:12" ht="15.75" customHeight="1" x14ac:dyDescent="0.25">
      <c r="E319" s="151"/>
      <c r="F319" s="151"/>
      <c r="G319" s="151"/>
      <c r="I319" s="151"/>
      <c r="K319" s="151"/>
      <c r="L319" s="151"/>
    </row>
    <row r="320" spans="5:12" ht="15.75" customHeight="1" x14ac:dyDescent="0.25">
      <c r="E320" s="151"/>
      <c r="F320" s="151"/>
      <c r="G320" s="151"/>
      <c r="I320" s="151"/>
      <c r="K320" s="151"/>
      <c r="L320" s="151"/>
    </row>
    <row r="321" spans="5:12" ht="15.75" customHeight="1" x14ac:dyDescent="0.25">
      <c r="E321" s="151"/>
      <c r="F321" s="151"/>
      <c r="G321" s="151"/>
      <c r="I321" s="151"/>
      <c r="K321" s="151"/>
      <c r="L321" s="151"/>
    </row>
    <row r="322" spans="5:12" ht="15.75" customHeight="1" x14ac:dyDescent="0.25">
      <c r="E322" s="151"/>
      <c r="F322" s="151"/>
      <c r="G322" s="151"/>
      <c r="I322" s="151"/>
      <c r="K322" s="151"/>
      <c r="L322" s="151"/>
    </row>
    <row r="323" spans="5:12" ht="15.75" customHeight="1" x14ac:dyDescent="0.25">
      <c r="E323" s="151"/>
      <c r="F323" s="151"/>
      <c r="G323" s="151"/>
      <c r="I323" s="151"/>
      <c r="K323" s="151"/>
      <c r="L323" s="151"/>
    </row>
    <row r="324" spans="5:12" ht="15.75" customHeight="1" x14ac:dyDescent="0.25">
      <c r="E324" s="151"/>
      <c r="F324" s="151"/>
      <c r="G324" s="151"/>
      <c r="I324" s="151"/>
      <c r="K324" s="151"/>
      <c r="L324" s="151"/>
    </row>
    <row r="325" spans="5:12" ht="15.75" customHeight="1" x14ac:dyDescent="0.25">
      <c r="E325" s="151"/>
      <c r="F325" s="151"/>
      <c r="G325" s="151"/>
      <c r="I325" s="151"/>
      <c r="K325" s="151"/>
      <c r="L325" s="151"/>
    </row>
    <row r="326" spans="5:12" ht="15.75" customHeight="1" x14ac:dyDescent="0.25">
      <c r="E326" s="151"/>
      <c r="F326" s="151"/>
      <c r="G326" s="151"/>
      <c r="I326" s="151"/>
      <c r="K326" s="151"/>
      <c r="L326" s="151"/>
    </row>
    <row r="327" spans="5:12" ht="15.75" customHeight="1" x14ac:dyDescent="0.25">
      <c r="E327" s="151"/>
      <c r="F327" s="151"/>
      <c r="G327" s="151"/>
      <c r="I327" s="151"/>
      <c r="K327" s="151"/>
      <c r="L327" s="151"/>
    </row>
    <row r="328" spans="5:12" ht="15.75" customHeight="1" x14ac:dyDescent="0.25">
      <c r="E328" s="151"/>
      <c r="F328" s="151"/>
      <c r="G328" s="151"/>
      <c r="I328" s="151"/>
      <c r="K328" s="151"/>
      <c r="L328" s="151"/>
    </row>
    <row r="329" spans="5:12" ht="15.75" customHeight="1" x14ac:dyDescent="0.25">
      <c r="E329" s="151"/>
      <c r="F329" s="151"/>
      <c r="G329" s="151"/>
      <c r="I329" s="151"/>
      <c r="K329" s="151"/>
      <c r="L329" s="151"/>
    </row>
    <row r="330" spans="5:12" ht="15.75" customHeight="1" x14ac:dyDescent="0.25">
      <c r="E330" s="151"/>
      <c r="F330" s="151"/>
      <c r="G330" s="151"/>
      <c r="I330" s="151"/>
      <c r="K330" s="151"/>
      <c r="L330" s="151"/>
    </row>
    <row r="331" spans="5:12" ht="15.75" customHeight="1" x14ac:dyDescent="0.25">
      <c r="E331" s="151"/>
      <c r="F331" s="151"/>
      <c r="G331" s="151"/>
      <c r="I331" s="151"/>
      <c r="K331" s="151"/>
      <c r="L331" s="151"/>
    </row>
    <row r="332" spans="5:12" ht="15.75" customHeight="1" x14ac:dyDescent="0.25">
      <c r="E332" s="151"/>
      <c r="F332" s="151"/>
      <c r="G332" s="151"/>
      <c r="I332" s="151"/>
      <c r="K332" s="151"/>
      <c r="L332" s="151"/>
    </row>
    <row r="333" spans="5:12" ht="15.75" customHeight="1" x14ac:dyDescent="0.25">
      <c r="E333" s="151"/>
      <c r="F333" s="151"/>
      <c r="G333" s="151"/>
      <c r="I333" s="151"/>
      <c r="K333" s="151"/>
      <c r="L333" s="151"/>
    </row>
    <row r="334" spans="5:12" ht="15.75" customHeight="1" x14ac:dyDescent="0.25">
      <c r="E334" s="151"/>
      <c r="F334" s="151"/>
      <c r="G334" s="151"/>
      <c r="I334" s="151"/>
      <c r="K334" s="151"/>
      <c r="L334" s="151"/>
    </row>
    <row r="335" spans="5:12" ht="15.75" customHeight="1" x14ac:dyDescent="0.25">
      <c r="E335" s="151"/>
      <c r="F335" s="151"/>
      <c r="G335" s="151"/>
      <c r="I335" s="151"/>
      <c r="K335" s="151"/>
      <c r="L335" s="151"/>
    </row>
    <row r="336" spans="5:12" ht="15.75" customHeight="1" x14ac:dyDescent="0.25">
      <c r="E336" s="151"/>
      <c r="F336" s="151"/>
      <c r="G336" s="151"/>
      <c r="I336" s="151"/>
      <c r="K336" s="151"/>
      <c r="L336" s="151"/>
    </row>
    <row r="337" spans="5:12" ht="15.75" customHeight="1" x14ac:dyDescent="0.25">
      <c r="E337" s="151"/>
      <c r="F337" s="151"/>
      <c r="G337" s="151"/>
      <c r="I337" s="151"/>
      <c r="K337" s="151"/>
      <c r="L337" s="151"/>
    </row>
    <row r="338" spans="5:12" ht="15.75" customHeight="1" x14ac:dyDescent="0.25">
      <c r="E338" s="151"/>
      <c r="F338" s="151"/>
      <c r="G338" s="151"/>
      <c r="I338" s="151"/>
      <c r="K338" s="151"/>
      <c r="L338" s="151"/>
    </row>
    <row r="339" spans="5:12" ht="15.75" customHeight="1" x14ac:dyDescent="0.25">
      <c r="E339" s="151"/>
      <c r="F339" s="151"/>
      <c r="G339" s="151"/>
      <c r="I339" s="151"/>
      <c r="K339" s="151"/>
      <c r="L339" s="151"/>
    </row>
    <row r="340" spans="5:12" ht="15.75" customHeight="1" x14ac:dyDescent="0.25">
      <c r="E340" s="151"/>
      <c r="F340" s="151"/>
      <c r="G340" s="151"/>
      <c r="I340" s="151"/>
      <c r="K340" s="151"/>
      <c r="L340" s="151"/>
    </row>
    <row r="341" spans="5:12" ht="15.75" customHeight="1" x14ac:dyDescent="0.25">
      <c r="E341" s="151"/>
      <c r="F341" s="151"/>
      <c r="G341" s="151"/>
      <c r="I341" s="151"/>
      <c r="K341" s="151"/>
      <c r="L341" s="151"/>
    </row>
    <row r="342" spans="5:12" ht="15.75" customHeight="1" x14ac:dyDescent="0.25">
      <c r="E342" s="151"/>
      <c r="F342" s="151"/>
      <c r="G342" s="151"/>
      <c r="I342" s="151"/>
      <c r="K342" s="151"/>
      <c r="L342" s="151"/>
    </row>
    <row r="343" spans="5:12" ht="15.75" customHeight="1" x14ac:dyDescent="0.25">
      <c r="E343" s="151"/>
      <c r="F343" s="151"/>
      <c r="G343" s="151"/>
      <c r="I343" s="151"/>
      <c r="K343" s="151"/>
      <c r="L343" s="151"/>
    </row>
    <row r="344" spans="5:12" ht="15.75" customHeight="1" x14ac:dyDescent="0.25">
      <c r="E344" s="151"/>
      <c r="F344" s="151"/>
      <c r="G344" s="151"/>
      <c r="I344" s="151"/>
      <c r="K344" s="151"/>
      <c r="L344" s="151"/>
    </row>
    <row r="345" spans="5:12" ht="15.75" customHeight="1" x14ac:dyDescent="0.25">
      <c r="E345" s="151"/>
      <c r="F345" s="151"/>
      <c r="G345" s="151"/>
      <c r="I345" s="151"/>
      <c r="K345" s="151"/>
      <c r="L345" s="151"/>
    </row>
    <row r="346" spans="5:12" ht="15.75" customHeight="1" x14ac:dyDescent="0.25">
      <c r="E346" s="151"/>
      <c r="F346" s="151"/>
      <c r="G346" s="151"/>
      <c r="I346" s="151"/>
      <c r="K346" s="151"/>
      <c r="L346" s="151"/>
    </row>
    <row r="347" spans="5:12" ht="15.75" customHeight="1" x14ac:dyDescent="0.25">
      <c r="E347" s="151"/>
      <c r="F347" s="151"/>
      <c r="G347" s="151"/>
      <c r="I347" s="151"/>
      <c r="K347" s="151"/>
      <c r="L347" s="151"/>
    </row>
    <row r="348" spans="5:12" ht="15.75" customHeight="1" x14ac:dyDescent="0.25">
      <c r="E348" s="151"/>
      <c r="F348" s="151"/>
      <c r="G348" s="151"/>
      <c r="I348" s="151"/>
      <c r="K348" s="151"/>
      <c r="L348" s="151"/>
    </row>
    <row r="349" spans="5:12" ht="15.75" customHeight="1" x14ac:dyDescent="0.25">
      <c r="E349" s="151"/>
      <c r="F349" s="151"/>
      <c r="G349" s="151"/>
      <c r="I349" s="151"/>
      <c r="K349" s="151"/>
      <c r="L349" s="151"/>
    </row>
    <row r="350" spans="5:12" ht="15.75" customHeight="1" x14ac:dyDescent="0.25">
      <c r="E350" s="151"/>
      <c r="F350" s="151"/>
      <c r="G350" s="151"/>
      <c r="I350" s="151"/>
      <c r="K350" s="151"/>
      <c r="L350" s="151"/>
    </row>
    <row r="351" spans="5:12" ht="15.75" customHeight="1" x14ac:dyDescent="0.25">
      <c r="E351" s="151"/>
      <c r="F351" s="151"/>
      <c r="G351" s="151"/>
      <c r="I351" s="151"/>
      <c r="K351" s="151"/>
      <c r="L351" s="151"/>
    </row>
    <row r="352" spans="5:12" ht="15.75" customHeight="1" x14ac:dyDescent="0.25">
      <c r="E352" s="151"/>
      <c r="F352" s="151"/>
      <c r="G352" s="151"/>
      <c r="I352" s="151"/>
      <c r="K352" s="151"/>
      <c r="L352" s="151"/>
    </row>
    <row r="353" spans="5:12" ht="15.75" customHeight="1" x14ac:dyDescent="0.25">
      <c r="E353" s="151"/>
      <c r="F353" s="151"/>
      <c r="G353" s="151"/>
      <c r="I353" s="151"/>
      <c r="K353" s="151"/>
      <c r="L353" s="151"/>
    </row>
    <row r="354" spans="5:12" ht="15.75" customHeight="1" x14ac:dyDescent="0.25">
      <c r="E354" s="151"/>
      <c r="F354" s="151"/>
      <c r="G354" s="151"/>
      <c r="I354" s="151"/>
      <c r="K354" s="151"/>
      <c r="L354" s="151"/>
    </row>
    <row r="355" spans="5:12" ht="15.75" customHeight="1" x14ac:dyDescent="0.25">
      <c r="E355" s="151"/>
      <c r="F355" s="151"/>
      <c r="G355" s="151"/>
      <c r="I355" s="151"/>
      <c r="K355" s="151"/>
      <c r="L355" s="151"/>
    </row>
    <row r="356" spans="5:12" ht="15.75" customHeight="1" x14ac:dyDescent="0.25">
      <c r="E356" s="151"/>
      <c r="F356" s="151"/>
      <c r="G356" s="151"/>
      <c r="I356" s="151"/>
      <c r="K356" s="151"/>
      <c r="L356" s="151"/>
    </row>
    <row r="357" spans="5:12" ht="15.75" customHeight="1" x14ac:dyDescent="0.25">
      <c r="E357" s="151"/>
      <c r="F357" s="151"/>
      <c r="G357" s="151"/>
      <c r="I357" s="151"/>
      <c r="K357" s="151"/>
      <c r="L357" s="151"/>
    </row>
    <row r="358" spans="5:12" ht="15.75" customHeight="1" x14ac:dyDescent="0.25">
      <c r="E358" s="151"/>
      <c r="F358" s="151"/>
      <c r="G358" s="151"/>
      <c r="I358" s="151"/>
      <c r="K358" s="151"/>
      <c r="L358" s="151"/>
    </row>
    <row r="359" spans="5:12" ht="15.75" customHeight="1" x14ac:dyDescent="0.25">
      <c r="E359" s="151"/>
      <c r="F359" s="151"/>
      <c r="G359" s="151"/>
      <c r="I359" s="151"/>
      <c r="K359" s="151"/>
      <c r="L359" s="151"/>
    </row>
    <row r="360" spans="5:12" ht="15.75" customHeight="1" x14ac:dyDescent="0.25">
      <c r="E360" s="151"/>
      <c r="F360" s="151"/>
      <c r="G360" s="151"/>
      <c r="I360" s="151"/>
      <c r="K360" s="151"/>
      <c r="L360" s="151"/>
    </row>
    <row r="361" spans="5:12" ht="15.75" customHeight="1" x14ac:dyDescent="0.25">
      <c r="E361" s="151"/>
      <c r="F361" s="151"/>
      <c r="G361" s="151"/>
      <c r="I361" s="151"/>
      <c r="K361" s="151"/>
      <c r="L361" s="151"/>
    </row>
    <row r="362" spans="5:12" ht="15.75" customHeight="1" x14ac:dyDescent="0.25">
      <c r="E362" s="151"/>
      <c r="F362" s="151"/>
      <c r="G362" s="151"/>
      <c r="I362" s="151"/>
      <c r="K362" s="151"/>
      <c r="L362" s="151"/>
    </row>
    <row r="363" spans="5:12" ht="15.75" customHeight="1" x14ac:dyDescent="0.25">
      <c r="E363" s="151"/>
      <c r="F363" s="151"/>
      <c r="G363" s="151"/>
      <c r="I363" s="151"/>
      <c r="K363" s="151"/>
      <c r="L363" s="151"/>
    </row>
    <row r="364" spans="5:12" ht="15.75" customHeight="1" x14ac:dyDescent="0.25">
      <c r="E364" s="151"/>
      <c r="F364" s="151"/>
      <c r="G364" s="151"/>
      <c r="I364" s="151"/>
      <c r="K364" s="151"/>
      <c r="L364" s="151"/>
    </row>
    <row r="365" spans="5:12" ht="15.75" customHeight="1" x14ac:dyDescent="0.25">
      <c r="E365" s="151"/>
      <c r="F365" s="151"/>
      <c r="G365" s="151"/>
      <c r="I365" s="151"/>
      <c r="K365" s="151"/>
      <c r="L365" s="151"/>
    </row>
    <row r="366" spans="5:12" ht="15.75" customHeight="1" x14ac:dyDescent="0.25">
      <c r="E366" s="151"/>
      <c r="F366" s="151"/>
      <c r="G366" s="151"/>
      <c r="I366" s="151"/>
      <c r="K366" s="151"/>
      <c r="L366" s="151"/>
    </row>
    <row r="367" spans="5:12" ht="15.75" customHeight="1" x14ac:dyDescent="0.25">
      <c r="E367" s="151"/>
      <c r="F367" s="151"/>
      <c r="G367" s="151"/>
      <c r="I367" s="151"/>
      <c r="K367" s="151"/>
      <c r="L367" s="151"/>
    </row>
    <row r="368" spans="5:12" ht="15.75" customHeight="1" x14ac:dyDescent="0.25">
      <c r="E368" s="151"/>
      <c r="F368" s="151"/>
      <c r="G368" s="151"/>
      <c r="I368" s="151"/>
      <c r="K368" s="151"/>
      <c r="L368" s="151"/>
    </row>
    <row r="369" spans="5:12" ht="15.75" customHeight="1" x14ac:dyDescent="0.25">
      <c r="E369" s="151"/>
      <c r="F369" s="151"/>
      <c r="G369" s="151"/>
      <c r="I369" s="151"/>
      <c r="K369" s="151"/>
      <c r="L369" s="151"/>
    </row>
    <row r="370" spans="5:12" ht="15.75" customHeight="1" x14ac:dyDescent="0.25">
      <c r="E370" s="151"/>
      <c r="F370" s="151"/>
      <c r="G370" s="151"/>
      <c r="I370" s="151"/>
      <c r="K370" s="151"/>
      <c r="L370" s="151"/>
    </row>
    <row r="371" spans="5:12" ht="15.75" customHeight="1" x14ac:dyDescent="0.25">
      <c r="E371" s="151"/>
      <c r="F371" s="151"/>
      <c r="G371" s="151"/>
      <c r="I371" s="151"/>
      <c r="K371" s="151"/>
      <c r="L371" s="151"/>
    </row>
    <row r="372" spans="5:12" ht="15.75" customHeight="1" x14ac:dyDescent="0.25">
      <c r="E372" s="151"/>
      <c r="F372" s="151"/>
      <c r="G372" s="151"/>
      <c r="I372" s="151"/>
      <c r="K372" s="151"/>
      <c r="L372" s="151"/>
    </row>
    <row r="373" spans="5:12" ht="15.75" customHeight="1" x14ac:dyDescent="0.25">
      <c r="E373" s="151"/>
      <c r="F373" s="151"/>
      <c r="G373" s="151"/>
      <c r="I373" s="151"/>
      <c r="K373" s="151"/>
      <c r="L373" s="151"/>
    </row>
    <row r="374" spans="5:12" ht="15.75" customHeight="1" x14ac:dyDescent="0.25">
      <c r="E374" s="151"/>
      <c r="F374" s="151"/>
      <c r="G374" s="151"/>
      <c r="I374" s="151"/>
      <c r="K374" s="151"/>
      <c r="L374" s="151"/>
    </row>
    <row r="375" spans="5:12" ht="15.75" customHeight="1" x14ac:dyDescent="0.25">
      <c r="E375" s="151"/>
      <c r="F375" s="151"/>
      <c r="G375" s="151"/>
      <c r="I375" s="151"/>
      <c r="K375" s="151"/>
      <c r="L375" s="151"/>
    </row>
    <row r="376" spans="5:12" ht="15.75" customHeight="1" x14ac:dyDescent="0.25">
      <c r="E376" s="151"/>
      <c r="F376" s="151"/>
      <c r="G376" s="151"/>
      <c r="I376" s="151"/>
      <c r="K376" s="151"/>
      <c r="L376" s="151"/>
    </row>
    <row r="377" spans="5:12" ht="15.75" customHeight="1" x14ac:dyDescent="0.25">
      <c r="E377" s="151"/>
      <c r="F377" s="151"/>
      <c r="G377" s="151"/>
      <c r="I377" s="151"/>
      <c r="K377" s="151"/>
      <c r="L377" s="151"/>
    </row>
    <row r="378" spans="5:12" ht="15.75" customHeight="1" x14ac:dyDescent="0.25">
      <c r="E378" s="151"/>
      <c r="F378" s="151"/>
      <c r="G378" s="151"/>
      <c r="I378" s="151"/>
      <c r="K378" s="151"/>
      <c r="L378" s="151"/>
    </row>
    <row r="379" spans="5:12" ht="15.75" customHeight="1" x14ac:dyDescent="0.25">
      <c r="E379" s="151"/>
      <c r="F379" s="151"/>
      <c r="G379" s="151"/>
      <c r="I379" s="151"/>
      <c r="K379" s="151"/>
      <c r="L379" s="151"/>
    </row>
    <row r="380" spans="5:12" ht="15.75" customHeight="1" x14ac:dyDescent="0.25">
      <c r="E380" s="151"/>
      <c r="F380" s="151"/>
      <c r="G380" s="151"/>
      <c r="I380" s="151"/>
      <c r="K380" s="151"/>
      <c r="L380" s="151"/>
    </row>
    <row r="381" spans="5:12" ht="15.75" customHeight="1" x14ac:dyDescent="0.25">
      <c r="E381" s="151"/>
      <c r="F381" s="151"/>
      <c r="G381" s="151"/>
      <c r="I381" s="151"/>
      <c r="K381" s="151"/>
      <c r="L381" s="151"/>
    </row>
    <row r="382" spans="5:12" ht="15.75" customHeight="1" x14ac:dyDescent="0.25">
      <c r="E382" s="151"/>
      <c r="F382" s="151"/>
      <c r="G382" s="151"/>
      <c r="I382" s="151"/>
      <c r="K382" s="151"/>
      <c r="L382" s="151"/>
    </row>
    <row r="383" spans="5:12" ht="15.75" customHeight="1" x14ac:dyDescent="0.25">
      <c r="E383" s="151"/>
      <c r="F383" s="151"/>
      <c r="G383" s="151"/>
      <c r="I383" s="151"/>
      <c r="K383" s="151"/>
      <c r="L383" s="151"/>
    </row>
    <row r="384" spans="5:12" ht="15.75" customHeight="1" x14ac:dyDescent="0.25">
      <c r="E384" s="151"/>
      <c r="F384" s="151"/>
      <c r="G384" s="151"/>
      <c r="I384" s="151"/>
      <c r="K384" s="151"/>
      <c r="L384" s="151"/>
    </row>
    <row r="385" spans="5:12" ht="15.75" customHeight="1" x14ac:dyDescent="0.25">
      <c r="E385" s="151"/>
      <c r="F385" s="151"/>
      <c r="G385" s="151"/>
      <c r="I385" s="151"/>
      <c r="K385" s="151"/>
      <c r="L385" s="151"/>
    </row>
    <row r="386" spans="5:12" ht="15.75" customHeight="1" x14ac:dyDescent="0.25">
      <c r="E386" s="151"/>
      <c r="F386" s="151"/>
      <c r="G386" s="151"/>
      <c r="I386" s="151"/>
      <c r="K386" s="151"/>
      <c r="L386" s="151"/>
    </row>
    <row r="387" spans="5:12" ht="15.75" customHeight="1" x14ac:dyDescent="0.25">
      <c r="E387" s="151"/>
      <c r="F387" s="151"/>
      <c r="G387" s="151"/>
      <c r="I387" s="151"/>
      <c r="K387" s="151"/>
      <c r="L387" s="151"/>
    </row>
    <row r="388" spans="5:12" ht="15.75" customHeight="1" x14ac:dyDescent="0.25">
      <c r="E388" s="151"/>
      <c r="F388" s="151"/>
      <c r="G388" s="151"/>
      <c r="I388" s="151"/>
      <c r="K388" s="151"/>
      <c r="L388" s="151"/>
    </row>
    <row r="389" spans="5:12" ht="15.75" customHeight="1" x14ac:dyDescent="0.25">
      <c r="E389" s="151"/>
      <c r="F389" s="151"/>
      <c r="G389" s="151"/>
      <c r="I389" s="151"/>
      <c r="K389" s="151"/>
      <c r="L389" s="151"/>
    </row>
    <row r="390" spans="5:12" ht="15.75" customHeight="1" x14ac:dyDescent="0.25">
      <c r="E390" s="151"/>
      <c r="F390" s="151"/>
      <c r="G390" s="151"/>
      <c r="I390" s="151"/>
      <c r="K390" s="151"/>
      <c r="L390" s="151"/>
    </row>
    <row r="391" spans="5:12" ht="15.75" customHeight="1" x14ac:dyDescent="0.25">
      <c r="E391" s="151"/>
      <c r="F391" s="151"/>
      <c r="G391" s="151"/>
      <c r="I391" s="151"/>
      <c r="K391" s="151"/>
      <c r="L391" s="151"/>
    </row>
    <row r="392" spans="5:12" ht="15.75" customHeight="1" x14ac:dyDescent="0.25">
      <c r="E392" s="151"/>
      <c r="F392" s="151"/>
      <c r="G392" s="151"/>
      <c r="I392" s="151"/>
      <c r="K392" s="151"/>
      <c r="L392" s="151"/>
    </row>
    <row r="393" spans="5:12" ht="15.75" customHeight="1" x14ac:dyDescent="0.25">
      <c r="E393" s="151"/>
      <c r="F393" s="151"/>
      <c r="G393" s="151"/>
      <c r="I393" s="151"/>
      <c r="K393" s="151"/>
      <c r="L393" s="151"/>
    </row>
    <row r="394" spans="5:12" ht="15.75" customHeight="1" x14ac:dyDescent="0.25">
      <c r="E394" s="151"/>
      <c r="F394" s="151"/>
      <c r="G394" s="151"/>
      <c r="I394" s="151"/>
      <c r="K394" s="151"/>
      <c r="L394" s="151"/>
    </row>
    <row r="395" spans="5:12" ht="15.75" customHeight="1" x14ac:dyDescent="0.25">
      <c r="E395" s="151"/>
      <c r="F395" s="151"/>
      <c r="G395" s="151"/>
      <c r="I395" s="151"/>
      <c r="K395" s="151"/>
      <c r="L395" s="151"/>
    </row>
    <row r="396" spans="5:12" ht="15.75" customHeight="1" x14ac:dyDescent="0.25">
      <c r="E396" s="151"/>
      <c r="F396" s="151"/>
      <c r="G396" s="151"/>
      <c r="I396" s="151"/>
      <c r="K396" s="151"/>
      <c r="L396" s="151"/>
    </row>
    <row r="397" spans="5:12" ht="15.75" customHeight="1" x14ac:dyDescent="0.25">
      <c r="E397" s="151"/>
      <c r="F397" s="151"/>
      <c r="G397" s="151"/>
      <c r="I397" s="151"/>
      <c r="K397" s="151"/>
      <c r="L397" s="151"/>
    </row>
    <row r="398" spans="5:12" ht="15.75" customHeight="1" x14ac:dyDescent="0.25">
      <c r="E398" s="151"/>
      <c r="F398" s="151"/>
      <c r="G398" s="151"/>
      <c r="I398" s="151"/>
      <c r="K398" s="151"/>
      <c r="L398" s="151"/>
    </row>
    <row r="399" spans="5:12" ht="15.75" customHeight="1" x14ac:dyDescent="0.25">
      <c r="E399" s="151"/>
      <c r="F399" s="151"/>
      <c r="G399" s="151"/>
      <c r="I399" s="151"/>
      <c r="K399" s="151"/>
      <c r="L399" s="151"/>
    </row>
    <row r="400" spans="5:12" ht="15.75" customHeight="1" x14ac:dyDescent="0.25">
      <c r="E400" s="151"/>
      <c r="F400" s="151"/>
      <c r="G400" s="151"/>
      <c r="I400" s="151"/>
      <c r="K400" s="151"/>
      <c r="L400" s="151"/>
    </row>
    <row r="401" spans="5:12" ht="15.75" customHeight="1" x14ac:dyDescent="0.25">
      <c r="E401" s="151"/>
      <c r="F401" s="151"/>
      <c r="G401" s="151"/>
      <c r="I401" s="151"/>
      <c r="K401" s="151"/>
      <c r="L401" s="151"/>
    </row>
    <row r="402" spans="5:12" ht="15.75" customHeight="1" x14ac:dyDescent="0.25">
      <c r="E402" s="151"/>
      <c r="F402" s="151"/>
      <c r="G402" s="151"/>
      <c r="I402" s="151"/>
      <c r="K402" s="151"/>
      <c r="L402" s="151"/>
    </row>
    <row r="403" spans="5:12" ht="15.75" customHeight="1" x14ac:dyDescent="0.25">
      <c r="E403" s="151"/>
      <c r="F403" s="151"/>
      <c r="G403" s="151"/>
      <c r="I403" s="151"/>
      <c r="K403" s="151"/>
      <c r="L403" s="151"/>
    </row>
    <row r="404" spans="5:12" ht="15.75" customHeight="1" x14ac:dyDescent="0.25">
      <c r="E404" s="151"/>
      <c r="F404" s="151"/>
      <c r="G404" s="151"/>
      <c r="I404" s="151"/>
      <c r="K404" s="151"/>
      <c r="L404" s="151"/>
    </row>
    <row r="405" spans="5:12" ht="15.75" customHeight="1" x14ac:dyDescent="0.25">
      <c r="E405" s="151"/>
      <c r="F405" s="151"/>
      <c r="G405" s="151"/>
      <c r="I405" s="151"/>
      <c r="K405" s="151"/>
      <c r="L405" s="151"/>
    </row>
    <row r="406" spans="5:12" ht="15.75" customHeight="1" x14ac:dyDescent="0.25">
      <c r="E406" s="151"/>
      <c r="F406" s="151"/>
      <c r="G406" s="151"/>
      <c r="I406" s="151"/>
      <c r="K406" s="151"/>
      <c r="L406" s="151"/>
    </row>
    <row r="407" spans="5:12" ht="15.75" customHeight="1" x14ac:dyDescent="0.25">
      <c r="E407" s="151"/>
      <c r="F407" s="151"/>
      <c r="G407" s="151"/>
      <c r="I407" s="151"/>
      <c r="K407" s="151"/>
      <c r="L407" s="151"/>
    </row>
    <row r="408" spans="5:12" ht="15.75" customHeight="1" x14ac:dyDescent="0.25">
      <c r="E408" s="151"/>
      <c r="F408" s="151"/>
      <c r="G408" s="151"/>
      <c r="I408" s="151"/>
      <c r="K408" s="151"/>
      <c r="L408" s="151"/>
    </row>
    <row r="409" spans="5:12" ht="15.75" customHeight="1" x14ac:dyDescent="0.25">
      <c r="E409" s="151"/>
      <c r="F409" s="151"/>
      <c r="G409" s="151"/>
      <c r="I409" s="151"/>
      <c r="K409" s="151"/>
      <c r="L409" s="151"/>
    </row>
    <row r="410" spans="5:12" ht="15.75" customHeight="1" x14ac:dyDescent="0.25">
      <c r="E410" s="151"/>
      <c r="F410" s="151"/>
      <c r="G410" s="151"/>
      <c r="I410" s="151"/>
      <c r="K410" s="151"/>
      <c r="L410" s="151"/>
    </row>
    <row r="411" spans="5:12" ht="15.75" customHeight="1" x14ac:dyDescent="0.25">
      <c r="E411" s="151"/>
      <c r="F411" s="151"/>
      <c r="G411" s="151"/>
      <c r="I411" s="151"/>
      <c r="K411" s="151"/>
      <c r="L411" s="151"/>
    </row>
    <row r="412" spans="5:12" ht="15.75" customHeight="1" x14ac:dyDescent="0.25">
      <c r="E412" s="151"/>
      <c r="F412" s="151"/>
      <c r="G412" s="151"/>
      <c r="I412" s="151"/>
      <c r="K412" s="151"/>
      <c r="L412" s="151"/>
    </row>
    <row r="413" spans="5:12" ht="15.75" customHeight="1" x14ac:dyDescent="0.25">
      <c r="E413" s="151"/>
      <c r="F413" s="151"/>
      <c r="G413" s="151"/>
      <c r="I413" s="151"/>
      <c r="K413" s="151"/>
      <c r="L413" s="151"/>
    </row>
    <row r="414" spans="5:12" ht="15.75" customHeight="1" x14ac:dyDescent="0.25">
      <c r="E414" s="151"/>
      <c r="F414" s="151"/>
      <c r="G414" s="151"/>
      <c r="I414" s="151"/>
      <c r="K414" s="151"/>
      <c r="L414" s="151"/>
    </row>
    <row r="415" spans="5:12" ht="15.75" customHeight="1" x14ac:dyDescent="0.25">
      <c r="E415" s="151"/>
      <c r="F415" s="151"/>
      <c r="G415" s="151"/>
      <c r="I415" s="151"/>
      <c r="K415" s="151"/>
      <c r="L415" s="151"/>
    </row>
    <row r="416" spans="5:12" ht="15.75" customHeight="1" x14ac:dyDescent="0.25">
      <c r="E416" s="151"/>
      <c r="F416" s="151"/>
      <c r="G416" s="151"/>
      <c r="I416" s="151"/>
      <c r="K416" s="151"/>
      <c r="L416" s="151"/>
    </row>
    <row r="417" spans="5:12" ht="15.75" customHeight="1" x14ac:dyDescent="0.25">
      <c r="E417" s="151"/>
      <c r="F417" s="151"/>
      <c r="G417" s="151"/>
      <c r="I417" s="151"/>
      <c r="K417" s="151"/>
      <c r="L417" s="151"/>
    </row>
    <row r="418" spans="5:12" ht="15.75" customHeight="1" x14ac:dyDescent="0.25">
      <c r="E418" s="151"/>
      <c r="F418" s="151"/>
      <c r="G418" s="151"/>
      <c r="I418" s="151"/>
      <c r="K418" s="151"/>
      <c r="L418" s="151"/>
    </row>
    <row r="419" spans="5:12" ht="15.75" customHeight="1" x14ac:dyDescent="0.25">
      <c r="E419" s="151"/>
      <c r="F419" s="151"/>
      <c r="G419" s="151"/>
      <c r="I419" s="151"/>
      <c r="K419" s="151"/>
      <c r="L419" s="151"/>
    </row>
    <row r="420" spans="5:12" ht="15.75" customHeight="1" x14ac:dyDescent="0.25">
      <c r="E420" s="151"/>
      <c r="F420" s="151"/>
      <c r="G420" s="151"/>
      <c r="I420" s="151"/>
      <c r="K420" s="151"/>
      <c r="L420" s="151"/>
    </row>
    <row r="421" spans="5:12" ht="15.75" customHeight="1" x14ac:dyDescent="0.25">
      <c r="E421" s="151"/>
      <c r="F421" s="151"/>
      <c r="G421" s="151"/>
      <c r="I421" s="151"/>
      <c r="K421" s="151"/>
      <c r="L421" s="151"/>
    </row>
    <row r="422" spans="5:12" ht="15.75" customHeight="1" x14ac:dyDescent="0.25">
      <c r="E422" s="151"/>
      <c r="F422" s="151"/>
      <c r="G422" s="151"/>
      <c r="I422" s="151"/>
      <c r="K422" s="151"/>
      <c r="L422" s="151"/>
    </row>
    <row r="423" spans="5:12" ht="15.75" customHeight="1" x14ac:dyDescent="0.25">
      <c r="E423" s="151"/>
      <c r="F423" s="151"/>
      <c r="G423" s="151"/>
      <c r="I423" s="151"/>
      <c r="K423" s="151"/>
      <c r="L423" s="151"/>
    </row>
    <row r="424" spans="5:12" ht="15.75" customHeight="1" x14ac:dyDescent="0.25">
      <c r="E424" s="151"/>
      <c r="F424" s="151"/>
      <c r="G424" s="151"/>
      <c r="I424" s="151"/>
      <c r="K424" s="151"/>
      <c r="L424" s="151"/>
    </row>
    <row r="425" spans="5:12" ht="15.75" customHeight="1" x14ac:dyDescent="0.25">
      <c r="E425" s="151"/>
      <c r="F425" s="151"/>
      <c r="G425" s="151"/>
      <c r="I425" s="151"/>
      <c r="K425" s="151"/>
      <c r="L425" s="151"/>
    </row>
    <row r="426" spans="5:12" ht="15.75" customHeight="1" x14ac:dyDescent="0.25">
      <c r="E426" s="151"/>
      <c r="F426" s="151"/>
      <c r="G426" s="151"/>
      <c r="I426" s="151"/>
      <c r="K426" s="151"/>
      <c r="L426" s="151"/>
    </row>
    <row r="427" spans="5:12" ht="15.75" customHeight="1" x14ac:dyDescent="0.25">
      <c r="E427" s="151"/>
      <c r="F427" s="151"/>
      <c r="G427" s="151"/>
      <c r="I427" s="151"/>
      <c r="K427" s="151"/>
      <c r="L427" s="151"/>
    </row>
    <row r="428" spans="5:12" ht="15.75" customHeight="1" x14ac:dyDescent="0.25">
      <c r="E428" s="151"/>
      <c r="F428" s="151"/>
      <c r="G428" s="151"/>
      <c r="I428" s="151"/>
      <c r="K428" s="151"/>
      <c r="L428" s="151"/>
    </row>
    <row r="429" spans="5:12" ht="15.75" customHeight="1" x14ac:dyDescent="0.25">
      <c r="E429" s="151"/>
      <c r="F429" s="151"/>
      <c r="G429" s="151"/>
      <c r="I429" s="151"/>
      <c r="K429" s="151"/>
      <c r="L429" s="151"/>
    </row>
    <row r="430" spans="5:12" ht="15.75" customHeight="1" x14ac:dyDescent="0.25">
      <c r="E430" s="151"/>
      <c r="F430" s="151"/>
      <c r="G430" s="151"/>
      <c r="I430" s="151"/>
      <c r="K430" s="151"/>
      <c r="L430" s="151"/>
    </row>
    <row r="431" spans="5:12" ht="15.75" customHeight="1" x14ac:dyDescent="0.25">
      <c r="E431" s="151"/>
      <c r="F431" s="151"/>
      <c r="G431" s="151"/>
      <c r="I431" s="151"/>
      <c r="K431" s="151"/>
      <c r="L431" s="151"/>
    </row>
    <row r="432" spans="5:12" ht="15.75" customHeight="1" x14ac:dyDescent="0.25">
      <c r="E432" s="151"/>
      <c r="F432" s="151"/>
      <c r="G432" s="151"/>
      <c r="I432" s="151"/>
      <c r="K432" s="151"/>
      <c r="L432" s="151"/>
    </row>
    <row r="433" spans="5:12" ht="15.75" customHeight="1" x14ac:dyDescent="0.25">
      <c r="E433" s="151"/>
      <c r="F433" s="151"/>
      <c r="G433" s="151"/>
      <c r="I433" s="151"/>
      <c r="K433" s="151"/>
      <c r="L433" s="151"/>
    </row>
    <row r="434" spans="5:12" ht="15.75" customHeight="1" x14ac:dyDescent="0.25">
      <c r="E434" s="151"/>
      <c r="F434" s="151"/>
      <c r="G434" s="151"/>
      <c r="I434" s="151"/>
      <c r="K434" s="151"/>
      <c r="L434" s="151"/>
    </row>
    <row r="435" spans="5:12" ht="15.75" customHeight="1" x14ac:dyDescent="0.25">
      <c r="E435" s="151"/>
      <c r="F435" s="151"/>
      <c r="G435" s="151"/>
      <c r="I435" s="151"/>
      <c r="K435" s="151"/>
      <c r="L435" s="151"/>
    </row>
    <row r="436" spans="5:12" ht="15.75" customHeight="1" x14ac:dyDescent="0.25">
      <c r="E436" s="151"/>
      <c r="F436" s="151"/>
      <c r="G436" s="151"/>
      <c r="I436" s="151"/>
      <c r="K436" s="151"/>
      <c r="L436" s="151"/>
    </row>
    <row r="437" spans="5:12" ht="15.75" customHeight="1" x14ac:dyDescent="0.25">
      <c r="E437" s="151"/>
      <c r="F437" s="151"/>
      <c r="G437" s="151"/>
      <c r="I437" s="151"/>
      <c r="K437" s="151"/>
      <c r="L437" s="151"/>
    </row>
    <row r="438" spans="5:12" ht="15.75" customHeight="1" x14ac:dyDescent="0.25">
      <c r="E438" s="151"/>
      <c r="F438" s="151"/>
      <c r="G438" s="151"/>
      <c r="I438" s="151"/>
      <c r="K438" s="151"/>
      <c r="L438" s="151"/>
    </row>
    <row r="439" spans="5:12" ht="15.75" customHeight="1" x14ac:dyDescent="0.25">
      <c r="E439" s="151"/>
      <c r="F439" s="151"/>
      <c r="G439" s="151"/>
      <c r="I439" s="151"/>
      <c r="K439" s="151"/>
      <c r="L439" s="151"/>
    </row>
    <row r="440" spans="5:12" ht="15.75" customHeight="1" x14ac:dyDescent="0.25">
      <c r="E440" s="151"/>
      <c r="F440" s="151"/>
      <c r="G440" s="151"/>
      <c r="I440" s="151"/>
      <c r="K440" s="151"/>
      <c r="L440" s="151"/>
    </row>
    <row r="441" spans="5:12" ht="15.75" customHeight="1" x14ac:dyDescent="0.25">
      <c r="E441" s="151"/>
      <c r="F441" s="151"/>
      <c r="G441" s="151"/>
      <c r="I441" s="151"/>
      <c r="K441" s="151"/>
      <c r="L441" s="151"/>
    </row>
    <row r="442" spans="5:12" ht="15.75" customHeight="1" x14ac:dyDescent="0.25">
      <c r="E442" s="151"/>
      <c r="F442" s="151"/>
      <c r="G442" s="151"/>
      <c r="I442" s="151"/>
      <c r="K442" s="151"/>
      <c r="L442" s="151"/>
    </row>
    <row r="443" spans="5:12" ht="15.75" customHeight="1" x14ac:dyDescent="0.25">
      <c r="E443" s="151"/>
      <c r="F443" s="151"/>
      <c r="G443" s="151"/>
      <c r="I443" s="151"/>
      <c r="K443" s="151"/>
      <c r="L443" s="151"/>
    </row>
    <row r="444" spans="5:12" ht="15.75" customHeight="1" x14ac:dyDescent="0.25">
      <c r="E444" s="151"/>
      <c r="F444" s="151"/>
      <c r="G444" s="151"/>
      <c r="I444" s="151"/>
      <c r="K444" s="151"/>
      <c r="L444" s="151"/>
    </row>
    <row r="445" spans="5:12" ht="15.75" customHeight="1" x14ac:dyDescent="0.25">
      <c r="E445" s="151"/>
      <c r="F445" s="151"/>
      <c r="G445" s="151"/>
      <c r="I445" s="151"/>
      <c r="K445" s="151"/>
      <c r="L445" s="151"/>
    </row>
    <row r="446" spans="5:12" ht="15.75" customHeight="1" x14ac:dyDescent="0.25">
      <c r="E446" s="151"/>
      <c r="F446" s="151"/>
      <c r="G446" s="151"/>
      <c r="I446" s="151"/>
      <c r="K446" s="151"/>
      <c r="L446" s="151"/>
    </row>
    <row r="447" spans="5:12" ht="15.75" customHeight="1" x14ac:dyDescent="0.25">
      <c r="E447" s="151"/>
      <c r="F447" s="151"/>
      <c r="G447" s="151"/>
      <c r="I447" s="151"/>
      <c r="K447" s="151"/>
      <c r="L447" s="151"/>
    </row>
    <row r="448" spans="5:12" ht="15.75" customHeight="1" x14ac:dyDescent="0.25">
      <c r="E448" s="151"/>
      <c r="F448" s="151"/>
      <c r="G448" s="151"/>
      <c r="I448" s="151"/>
      <c r="K448" s="151"/>
      <c r="L448" s="151"/>
    </row>
    <row r="449" spans="5:12" ht="15.75" customHeight="1" x14ac:dyDescent="0.25">
      <c r="E449" s="151"/>
      <c r="F449" s="151"/>
      <c r="G449" s="151"/>
      <c r="I449" s="151"/>
      <c r="K449" s="151"/>
      <c r="L449" s="151"/>
    </row>
    <row r="450" spans="5:12" ht="15.75" customHeight="1" x14ac:dyDescent="0.25">
      <c r="E450" s="151"/>
      <c r="F450" s="151"/>
      <c r="G450" s="151"/>
      <c r="I450" s="151"/>
      <c r="K450" s="151"/>
      <c r="L450" s="151"/>
    </row>
    <row r="451" spans="5:12" ht="15.75" customHeight="1" x14ac:dyDescent="0.25">
      <c r="E451" s="151"/>
      <c r="F451" s="151"/>
      <c r="G451" s="151"/>
      <c r="I451" s="151"/>
      <c r="K451" s="151"/>
      <c r="L451" s="151"/>
    </row>
    <row r="452" spans="5:12" ht="15.75" customHeight="1" x14ac:dyDescent="0.25">
      <c r="E452" s="151"/>
      <c r="F452" s="151"/>
      <c r="G452" s="151"/>
      <c r="I452" s="151"/>
      <c r="K452" s="151"/>
      <c r="L452" s="151"/>
    </row>
    <row r="453" spans="5:12" ht="15.75" customHeight="1" x14ac:dyDescent="0.25">
      <c r="E453" s="151"/>
      <c r="F453" s="151"/>
      <c r="G453" s="151"/>
      <c r="I453" s="151"/>
      <c r="K453" s="151"/>
      <c r="L453" s="151"/>
    </row>
    <row r="454" spans="5:12" ht="15.75" customHeight="1" x14ac:dyDescent="0.25">
      <c r="E454" s="151"/>
      <c r="F454" s="151"/>
      <c r="G454" s="151"/>
      <c r="I454" s="151"/>
      <c r="K454" s="151"/>
      <c r="L454" s="151"/>
    </row>
    <row r="455" spans="5:12" ht="15.75" customHeight="1" x14ac:dyDescent="0.25">
      <c r="E455" s="151"/>
      <c r="F455" s="151"/>
      <c r="G455" s="151"/>
      <c r="I455" s="151"/>
      <c r="K455" s="151"/>
      <c r="L455" s="151"/>
    </row>
    <row r="456" spans="5:12" ht="15.75" customHeight="1" x14ac:dyDescent="0.25">
      <c r="E456" s="151"/>
      <c r="F456" s="151"/>
      <c r="G456" s="151"/>
      <c r="I456" s="151"/>
      <c r="K456" s="151"/>
      <c r="L456" s="151"/>
    </row>
    <row r="457" spans="5:12" ht="15.75" customHeight="1" x14ac:dyDescent="0.25">
      <c r="E457" s="151"/>
      <c r="F457" s="151"/>
      <c r="G457" s="151"/>
      <c r="I457" s="151"/>
      <c r="K457" s="151"/>
      <c r="L457" s="151"/>
    </row>
    <row r="458" spans="5:12" ht="15.75" customHeight="1" x14ac:dyDescent="0.25">
      <c r="E458" s="151"/>
      <c r="F458" s="151"/>
      <c r="G458" s="151"/>
      <c r="I458" s="151"/>
      <c r="K458" s="151"/>
      <c r="L458" s="151"/>
    </row>
    <row r="459" spans="5:12" ht="15.75" customHeight="1" x14ac:dyDescent="0.25">
      <c r="E459" s="151"/>
      <c r="F459" s="151"/>
      <c r="G459" s="151"/>
      <c r="I459" s="151"/>
      <c r="K459" s="151"/>
      <c r="L459" s="151"/>
    </row>
    <row r="460" spans="5:12" ht="15.75" customHeight="1" x14ac:dyDescent="0.25">
      <c r="E460" s="151"/>
      <c r="F460" s="151"/>
      <c r="G460" s="151"/>
      <c r="I460" s="151"/>
      <c r="K460" s="151"/>
      <c r="L460" s="151"/>
    </row>
    <row r="461" spans="5:12" ht="15.75" customHeight="1" x14ac:dyDescent="0.25">
      <c r="E461" s="151"/>
      <c r="F461" s="151"/>
      <c r="G461" s="151"/>
      <c r="I461" s="151"/>
      <c r="K461" s="151"/>
      <c r="L461" s="151"/>
    </row>
    <row r="462" spans="5:12" ht="15.75" customHeight="1" x14ac:dyDescent="0.25">
      <c r="E462" s="151"/>
      <c r="F462" s="151"/>
      <c r="G462" s="151"/>
      <c r="I462" s="151"/>
      <c r="K462" s="151"/>
      <c r="L462" s="151"/>
    </row>
    <row r="463" spans="5:12" ht="15.75" customHeight="1" x14ac:dyDescent="0.25">
      <c r="E463" s="151"/>
      <c r="F463" s="151"/>
      <c r="G463" s="151"/>
      <c r="I463" s="151"/>
      <c r="K463" s="151"/>
      <c r="L463" s="151"/>
    </row>
    <row r="464" spans="5:12" ht="15.75" customHeight="1" x14ac:dyDescent="0.25">
      <c r="E464" s="151"/>
      <c r="F464" s="151"/>
      <c r="G464" s="151"/>
      <c r="I464" s="151"/>
      <c r="K464" s="151"/>
      <c r="L464" s="151"/>
    </row>
    <row r="465" spans="5:12" ht="15.75" customHeight="1" x14ac:dyDescent="0.25">
      <c r="E465" s="151"/>
      <c r="F465" s="151"/>
      <c r="G465" s="151"/>
      <c r="I465" s="151"/>
      <c r="K465" s="151"/>
      <c r="L465" s="151"/>
    </row>
    <row r="466" spans="5:12" ht="15.75" customHeight="1" x14ac:dyDescent="0.25">
      <c r="E466" s="151"/>
      <c r="F466" s="151"/>
      <c r="G466" s="151"/>
      <c r="I466" s="151"/>
      <c r="K466" s="151"/>
      <c r="L466" s="151"/>
    </row>
    <row r="467" spans="5:12" ht="15.75" customHeight="1" x14ac:dyDescent="0.25">
      <c r="E467" s="151"/>
      <c r="F467" s="151"/>
      <c r="G467" s="151"/>
      <c r="I467" s="151"/>
      <c r="K467" s="151"/>
      <c r="L467" s="151"/>
    </row>
    <row r="468" spans="5:12" ht="15.75" customHeight="1" x14ac:dyDescent="0.25">
      <c r="E468" s="151"/>
      <c r="F468" s="151"/>
      <c r="G468" s="151"/>
      <c r="I468" s="151"/>
      <c r="K468" s="151"/>
      <c r="L468" s="151"/>
    </row>
    <row r="469" spans="5:12" ht="15.75" customHeight="1" x14ac:dyDescent="0.25">
      <c r="E469" s="151"/>
      <c r="F469" s="151"/>
      <c r="G469" s="151"/>
      <c r="I469" s="151"/>
      <c r="K469" s="151"/>
      <c r="L469" s="151"/>
    </row>
    <row r="470" spans="5:12" ht="15.75" customHeight="1" x14ac:dyDescent="0.25">
      <c r="E470" s="151"/>
      <c r="F470" s="151"/>
      <c r="G470" s="151"/>
      <c r="I470" s="151"/>
      <c r="K470" s="151"/>
      <c r="L470" s="151"/>
    </row>
    <row r="471" spans="5:12" ht="15.75" customHeight="1" x14ac:dyDescent="0.25">
      <c r="E471" s="151"/>
      <c r="F471" s="151"/>
      <c r="G471" s="151"/>
      <c r="I471" s="151"/>
      <c r="K471" s="151"/>
      <c r="L471" s="151"/>
    </row>
    <row r="472" spans="5:12" ht="15.75" customHeight="1" x14ac:dyDescent="0.25">
      <c r="E472" s="151"/>
      <c r="F472" s="151"/>
      <c r="G472" s="151"/>
      <c r="I472" s="151"/>
      <c r="K472" s="151"/>
      <c r="L472" s="151"/>
    </row>
    <row r="473" spans="5:12" ht="15.75" customHeight="1" x14ac:dyDescent="0.25">
      <c r="E473" s="151"/>
      <c r="F473" s="151"/>
      <c r="G473" s="151"/>
      <c r="I473" s="151"/>
      <c r="K473" s="151"/>
      <c r="L473" s="151"/>
    </row>
    <row r="474" spans="5:12" ht="15.75" customHeight="1" x14ac:dyDescent="0.25">
      <c r="E474" s="151"/>
      <c r="F474" s="151"/>
      <c r="G474" s="151"/>
      <c r="I474" s="151"/>
      <c r="K474" s="151"/>
      <c r="L474" s="151"/>
    </row>
    <row r="475" spans="5:12" ht="15.75" customHeight="1" x14ac:dyDescent="0.25">
      <c r="E475" s="151"/>
      <c r="F475" s="151"/>
      <c r="G475" s="151"/>
      <c r="I475" s="151"/>
      <c r="K475" s="151"/>
      <c r="L475" s="151"/>
    </row>
    <row r="476" spans="5:12" ht="15.75" customHeight="1" x14ac:dyDescent="0.25">
      <c r="E476" s="151"/>
      <c r="F476" s="151"/>
      <c r="G476" s="151"/>
      <c r="I476" s="151"/>
      <c r="K476" s="151"/>
      <c r="L476" s="151"/>
    </row>
    <row r="477" spans="5:12" ht="15.75" customHeight="1" x14ac:dyDescent="0.25">
      <c r="E477" s="151"/>
      <c r="F477" s="151"/>
      <c r="G477" s="151"/>
      <c r="I477" s="151"/>
      <c r="K477" s="151"/>
      <c r="L477" s="151"/>
    </row>
    <row r="478" spans="5:12" ht="15.75" customHeight="1" x14ac:dyDescent="0.25">
      <c r="E478" s="151"/>
      <c r="F478" s="151"/>
      <c r="G478" s="151"/>
      <c r="I478" s="151"/>
      <c r="K478" s="151"/>
      <c r="L478" s="151"/>
    </row>
    <row r="479" spans="5:12" ht="15.75" customHeight="1" x14ac:dyDescent="0.25">
      <c r="E479" s="151"/>
      <c r="F479" s="151"/>
      <c r="G479" s="151"/>
      <c r="I479" s="151"/>
      <c r="K479" s="151"/>
      <c r="L479" s="151"/>
    </row>
    <row r="480" spans="5:12" ht="15.75" customHeight="1" x14ac:dyDescent="0.25">
      <c r="E480" s="151"/>
      <c r="F480" s="151"/>
      <c r="G480" s="151"/>
      <c r="I480" s="151"/>
      <c r="K480" s="151"/>
      <c r="L480" s="151"/>
    </row>
    <row r="481" spans="5:12" ht="15.75" customHeight="1" x14ac:dyDescent="0.25">
      <c r="E481" s="151"/>
      <c r="F481" s="151"/>
      <c r="G481" s="151"/>
      <c r="I481" s="151"/>
      <c r="K481" s="151"/>
      <c r="L481" s="151"/>
    </row>
    <row r="482" spans="5:12" ht="15.75" customHeight="1" x14ac:dyDescent="0.25">
      <c r="E482" s="151"/>
      <c r="F482" s="151"/>
      <c r="G482" s="151"/>
      <c r="I482" s="151"/>
      <c r="K482" s="151"/>
      <c r="L482" s="151"/>
    </row>
    <row r="483" spans="5:12" ht="15.75" customHeight="1" x14ac:dyDescent="0.25">
      <c r="E483" s="151"/>
      <c r="F483" s="151"/>
      <c r="G483" s="151"/>
      <c r="I483" s="151"/>
      <c r="K483" s="151"/>
      <c r="L483" s="151"/>
    </row>
    <row r="484" spans="5:12" ht="15.75" customHeight="1" x14ac:dyDescent="0.25">
      <c r="E484" s="151"/>
      <c r="F484" s="151"/>
      <c r="G484" s="151"/>
      <c r="I484" s="151"/>
      <c r="K484" s="151"/>
      <c r="L484" s="151"/>
    </row>
    <row r="485" spans="5:12" ht="15.75" customHeight="1" x14ac:dyDescent="0.25">
      <c r="E485" s="151"/>
      <c r="F485" s="151"/>
      <c r="G485" s="151"/>
      <c r="I485" s="151"/>
      <c r="K485" s="151"/>
      <c r="L485" s="151"/>
    </row>
    <row r="486" spans="5:12" ht="15.75" customHeight="1" x14ac:dyDescent="0.25">
      <c r="E486" s="151"/>
      <c r="F486" s="151"/>
      <c r="G486" s="151"/>
      <c r="I486" s="151"/>
      <c r="K486" s="151"/>
      <c r="L486" s="151"/>
    </row>
    <row r="487" spans="5:12" ht="15.75" customHeight="1" x14ac:dyDescent="0.25">
      <c r="E487" s="151"/>
      <c r="F487" s="151"/>
      <c r="G487" s="151"/>
      <c r="I487" s="151"/>
      <c r="K487" s="151"/>
      <c r="L487" s="151"/>
    </row>
    <row r="488" spans="5:12" ht="15.75" customHeight="1" x14ac:dyDescent="0.25">
      <c r="E488" s="151"/>
      <c r="F488" s="151"/>
      <c r="G488" s="151"/>
      <c r="I488" s="151"/>
      <c r="K488" s="151"/>
      <c r="L488" s="151"/>
    </row>
    <row r="489" spans="5:12" ht="15.75" customHeight="1" x14ac:dyDescent="0.25">
      <c r="E489" s="151"/>
      <c r="F489" s="151"/>
      <c r="G489" s="151"/>
      <c r="I489" s="151"/>
      <c r="K489" s="151"/>
      <c r="L489" s="151"/>
    </row>
    <row r="490" spans="5:12" ht="15.75" customHeight="1" x14ac:dyDescent="0.25">
      <c r="E490" s="151"/>
      <c r="F490" s="151"/>
      <c r="G490" s="151"/>
      <c r="I490" s="151"/>
      <c r="K490" s="151"/>
      <c r="L490" s="151"/>
    </row>
    <row r="491" spans="5:12" ht="15.75" customHeight="1" x14ac:dyDescent="0.25">
      <c r="E491" s="151"/>
      <c r="F491" s="151"/>
      <c r="G491" s="151"/>
      <c r="I491" s="151"/>
      <c r="K491" s="151"/>
      <c r="L491" s="151"/>
    </row>
    <row r="492" spans="5:12" ht="15.75" customHeight="1" x14ac:dyDescent="0.25">
      <c r="E492" s="151"/>
      <c r="F492" s="151"/>
      <c r="G492" s="151"/>
      <c r="I492" s="151"/>
      <c r="K492" s="151"/>
      <c r="L492" s="151"/>
    </row>
    <row r="493" spans="5:12" ht="15.75" customHeight="1" x14ac:dyDescent="0.25">
      <c r="E493" s="151"/>
      <c r="F493" s="151"/>
      <c r="G493" s="151"/>
      <c r="I493" s="151"/>
      <c r="K493" s="151"/>
      <c r="L493" s="151"/>
    </row>
    <row r="494" spans="5:12" ht="15.75" customHeight="1" x14ac:dyDescent="0.25">
      <c r="E494" s="151"/>
      <c r="F494" s="151"/>
      <c r="G494" s="151"/>
      <c r="I494" s="151"/>
      <c r="K494" s="151"/>
      <c r="L494" s="151"/>
    </row>
    <row r="495" spans="5:12" ht="15.75" customHeight="1" x14ac:dyDescent="0.25">
      <c r="E495" s="151"/>
      <c r="F495" s="151"/>
      <c r="G495" s="151"/>
      <c r="I495" s="151"/>
      <c r="K495" s="151"/>
      <c r="L495" s="151"/>
    </row>
    <row r="496" spans="5:12" ht="15.75" customHeight="1" x14ac:dyDescent="0.25">
      <c r="E496" s="151"/>
      <c r="F496" s="151"/>
      <c r="G496" s="151"/>
      <c r="I496" s="151"/>
      <c r="K496" s="151"/>
      <c r="L496" s="151"/>
    </row>
    <row r="497" spans="5:12" ht="15.75" customHeight="1" x14ac:dyDescent="0.25">
      <c r="E497" s="151"/>
      <c r="F497" s="151"/>
      <c r="G497" s="151"/>
      <c r="I497" s="151"/>
      <c r="K497" s="151"/>
      <c r="L497" s="151"/>
    </row>
    <row r="498" spans="5:12" ht="15.75" customHeight="1" x14ac:dyDescent="0.25">
      <c r="E498" s="151"/>
      <c r="F498" s="151"/>
      <c r="G498" s="151"/>
      <c r="I498" s="151"/>
      <c r="K498" s="151"/>
      <c r="L498" s="151"/>
    </row>
    <row r="499" spans="5:12" ht="15.75" customHeight="1" x14ac:dyDescent="0.25">
      <c r="E499" s="151"/>
      <c r="F499" s="151"/>
      <c r="G499" s="151"/>
      <c r="I499" s="151"/>
      <c r="K499" s="151"/>
      <c r="L499" s="151"/>
    </row>
    <row r="500" spans="5:12" ht="15.75" customHeight="1" x14ac:dyDescent="0.25">
      <c r="E500" s="151"/>
      <c r="F500" s="151"/>
      <c r="G500" s="151"/>
      <c r="I500" s="151"/>
      <c r="K500" s="151"/>
      <c r="L500" s="151"/>
    </row>
    <row r="501" spans="5:12" ht="15.75" customHeight="1" x14ac:dyDescent="0.25">
      <c r="E501" s="151"/>
      <c r="F501" s="151"/>
      <c r="G501" s="151"/>
      <c r="I501" s="151"/>
      <c r="K501" s="151"/>
      <c r="L501" s="151"/>
    </row>
    <row r="502" spans="5:12" ht="15.75" customHeight="1" x14ac:dyDescent="0.25">
      <c r="E502" s="151"/>
      <c r="F502" s="151"/>
      <c r="G502" s="151"/>
      <c r="I502" s="151"/>
      <c r="K502" s="151"/>
      <c r="L502" s="151"/>
    </row>
    <row r="503" spans="5:12" ht="15.75" customHeight="1" x14ac:dyDescent="0.25">
      <c r="E503" s="151"/>
      <c r="F503" s="151"/>
      <c r="G503" s="151"/>
      <c r="I503" s="151"/>
      <c r="K503" s="151"/>
      <c r="L503" s="151"/>
    </row>
    <row r="504" spans="5:12" ht="15.75" customHeight="1" x14ac:dyDescent="0.25">
      <c r="E504" s="151"/>
      <c r="F504" s="151"/>
      <c r="G504" s="151"/>
      <c r="I504" s="151"/>
      <c r="K504" s="151"/>
      <c r="L504" s="151"/>
    </row>
    <row r="505" spans="5:12" ht="15.75" customHeight="1" x14ac:dyDescent="0.25">
      <c r="E505" s="151"/>
      <c r="F505" s="151"/>
      <c r="G505" s="151"/>
      <c r="I505" s="151"/>
      <c r="K505" s="151"/>
      <c r="L505" s="151"/>
    </row>
    <row r="506" spans="5:12" ht="15.75" customHeight="1" x14ac:dyDescent="0.25">
      <c r="E506" s="151"/>
      <c r="F506" s="151"/>
      <c r="G506" s="151"/>
      <c r="I506" s="151"/>
      <c r="K506" s="151"/>
      <c r="L506" s="151"/>
    </row>
    <row r="507" spans="5:12" ht="15.75" customHeight="1" x14ac:dyDescent="0.25">
      <c r="E507" s="151"/>
      <c r="F507" s="151"/>
      <c r="G507" s="151"/>
      <c r="I507" s="151"/>
      <c r="K507" s="151"/>
      <c r="L507" s="151"/>
    </row>
    <row r="508" spans="5:12" ht="15.75" customHeight="1" x14ac:dyDescent="0.25">
      <c r="E508" s="151"/>
      <c r="F508" s="151"/>
      <c r="G508" s="151"/>
      <c r="I508" s="151"/>
      <c r="K508" s="151"/>
      <c r="L508" s="151"/>
    </row>
    <row r="509" spans="5:12" ht="15.75" customHeight="1" x14ac:dyDescent="0.25">
      <c r="E509" s="151"/>
      <c r="F509" s="151"/>
      <c r="G509" s="151"/>
      <c r="I509" s="151"/>
      <c r="K509" s="151"/>
      <c r="L509" s="151"/>
    </row>
    <row r="510" spans="5:12" ht="15.75" customHeight="1" x14ac:dyDescent="0.25">
      <c r="E510" s="151"/>
      <c r="F510" s="151"/>
      <c r="G510" s="151"/>
      <c r="I510" s="151"/>
      <c r="K510" s="151"/>
      <c r="L510" s="151"/>
    </row>
    <row r="511" spans="5:12" ht="15.75" customHeight="1" x14ac:dyDescent="0.25">
      <c r="E511" s="151"/>
      <c r="F511" s="151"/>
      <c r="G511" s="151"/>
      <c r="I511" s="151"/>
      <c r="K511" s="151"/>
      <c r="L511" s="151"/>
    </row>
    <row r="512" spans="5:12" ht="15.75" customHeight="1" x14ac:dyDescent="0.25">
      <c r="E512" s="151"/>
      <c r="F512" s="151"/>
      <c r="G512" s="151"/>
      <c r="I512" s="151"/>
      <c r="K512" s="151"/>
      <c r="L512" s="151"/>
    </row>
    <row r="513" spans="5:12" ht="15.75" customHeight="1" x14ac:dyDescent="0.25">
      <c r="E513" s="151"/>
      <c r="F513" s="151"/>
      <c r="G513" s="151"/>
      <c r="I513" s="151"/>
      <c r="K513" s="151"/>
      <c r="L513" s="151"/>
    </row>
    <row r="514" spans="5:12" ht="15.75" customHeight="1" x14ac:dyDescent="0.25">
      <c r="E514" s="151"/>
      <c r="F514" s="151"/>
      <c r="G514" s="151"/>
      <c r="I514" s="151"/>
      <c r="K514" s="151"/>
      <c r="L514" s="151"/>
    </row>
    <row r="515" spans="5:12" ht="15.75" customHeight="1" x14ac:dyDescent="0.25">
      <c r="E515" s="151"/>
      <c r="F515" s="151"/>
      <c r="G515" s="151"/>
      <c r="I515" s="151"/>
      <c r="K515" s="151"/>
      <c r="L515" s="151"/>
    </row>
    <row r="516" spans="5:12" ht="15.75" customHeight="1" x14ac:dyDescent="0.25">
      <c r="E516" s="151"/>
      <c r="F516" s="151"/>
      <c r="G516" s="151"/>
      <c r="I516" s="151"/>
      <c r="K516" s="151"/>
      <c r="L516" s="151"/>
    </row>
    <row r="517" spans="5:12" ht="15.75" customHeight="1" x14ac:dyDescent="0.25">
      <c r="E517" s="151"/>
      <c r="F517" s="151"/>
      <c r="G517" s="151"/>
      <c r="I517" s="151"/>
      <c r="K517" s="151"/>
      <c r="L517" s="151"/>
    </row>
    <row r="518" spans="5:12" ht="15.75" customHeight="1" x14ac:dyDescent="0.25">
      <c r="E518" s="151"/>
      <c r="F518" s="151"/>
      <c r="G518" s="151"/>
      <c r="I518" s="151"/>
      <c r="K518" s="151"/>
      <c r="L518" s="151"/>
    </row>
    <row r="519" spans="5:12" ht="15.75" customHeight="1" x14ac:dyDescent="0.25">
      <c r="E519" s="151"/>
      <c r="F519" s="151"/>
      <c r="G519" s="151"/>
      <c r="I519" s="151"/>
      <c r="K519" s="151"/>
      <c r="L519" s="151"/>
    </row>
    <row r="520" spans="5:12" ht="15.75" customHeight="1" x14ac:dyDescent="0.25">
      <c r="E520" s="151"/>
      <c r="F520" s="151"/>
      <c r="G520" s="151"/>
      <c r="I520" s="151"/>
      <c r="K520" s="151"/>
      <c r="L520" s="151"/>
    </row>
    <row r="521" spans="5:12" ht="15.75" customHeight="1" x14ac:dyDescent="0.25">
      <c r="E521" s="151"/>
      <c r="F521" s="151"/>
      <c r="G521" s="151"/>
      <c r="I521" s="151"/>
      <c r="K521" s="151"/>
      <c r="L521" s="151"/>
    </row>
    <row r="522" spans="5:12" ht="15.75" customHeight="1" x14ac:dyDescent="0.25">
      <c r="E522" s="151"/>
      <c r="F522" s="151"/>
      <c r="G522" s="151"/>
      <c r="I522" s="151"/>
      <c r="K522" s="151"/>
      <c r="L522" s="151"/>
    </row>
    <row r="523" spans="5:12" ht="15.75" customHeight="1" x14ac:dyDescent="0.25">
      <c r="E523" s="151"/>
      <c r="F523" s="151"/>
      <c r="G523" s="151"/>
      <c r="I523" s="151"/>
      <c r="K523" s="151"/>
      <c r="L523" s="151"/>
    </row>
    <row r="524" spans="5:12" ht="15.75" customHeight="1" x14ac:dyDescent="0.25">
      <c r="E524" s="151"/>
      <c r="F524" s="151"/>
      <c r="G524" s="151"/>
      <c r="I524" s="151"/>
      <c r="K524" s="151"/>
      <c r="L524" s="151"/>
    </row>
    <row r="525" spans="5:12" ht="15.75" customHeight="1" x14ac:dyDescent="0.25">
      <c r="E525" s="151"/>
      <c r="F525" s="151"/>
      <c r="G525" s="151"/>
      <c r="I525" s="151"/>
      <c r="K525" s="151"/>
      <c r="L525" s="151"/>
    </row>
    <row r="526" spans="5:12" ht="15.75" customHeight="1" x14ac:dyDescent="0.25">
      <c r="E526" s="151"/>
      <c r="F526" s="151"/>
      <c r="G526" s="151"/>
      <c r="I526" s="151"/>
      <c r="K526" s="151"/>
      <c r="L526" s="151"/>
    </row>
    <row r="527" spans="5:12" ht="15.75" customHeight="1" x14ac:dyDescent="0.25">
      <c r="E527" s="151"/>
      <c r="F527" s="151"/>
      <c r="G527" s="151"/>
      <c r="I527" s="151"/>
      <c r="K527" s="151"/>
      <c r="L527" s="151"/>
    </row>
    <row r="528" spans="5:12" ht="15.75" customHeight="1" x14ac:dyDescent="0.25">
      <c r="E528" s="151"/>
      <c r="F528" s="151"/>
      <c r="G528" s="151"/>
      <c r="I528" s="151"/>
      <c r="K528" s="151"/>
      <c r="L528" s="151"/>
    </row>
    <row r="529" spans="5:12" ht="15.75" customHeight="1" x14ac:dyDescent="0.25">
      <c r="E529" s="151"/>
      <c r="F529" s="151"/>
      <c r="G529" s="151"/>
      <c r="I529" s="151"/>
      <c r="K529" s="151"/>
      <c r="L529" s="151"/>
    </row>
    <row r="530" spans="5:12" ht="15.75" customHeight="1" x14ac:dyDescent="0.25">
      <c r="E530" s="151"/>
      <c r="F530" s="151"/>
      <c r="G530" s="151"/>
      <c r="I530" s="151"/>
      <c r="K530" s="151"/>
      <c r="L530" s="151"/>
    </row>
    <row r="531" spans="5:12" ht="15.75" customHeight="1" x14ac:dyDescent="0.25">
      <c r="E531" s="151"/>
      <c r="F531" s="151"/>
      <c r="G531" s="151"/>
      <c r="I531" s="151"/>
      <c r="K531" s="151"/>
      <c r="L531" s="151"/>
    </row>
    <row r="532" spans="5:12" ht="15.75" customHeight="1" x14ac:dyDescent="0.25">
      <c r="E532" s="151"/>
      <c r="F532" s="151"/>
      <c r="G532" s="151"/>
      <c r="I532" s="151"/>
      <c r="K532" s="151"/>
      <c r="L532" s="151"/>
    </row>
    <row r="533" spans="5:12" ht="15.75" customHeight="1" x14ac:dyDescent="0.25">
      <c r="E533" s="151"/>
      <c r="F533" s="151"/>
      <c r="G533" s="151"/>
      <c r="I533" s="151"/>
      <c r="K533" s="151"/>
      <c r="L533" s="151"/>
    </row>
    <row r="534" spans="5:12" ht="15.75" customHeight="1" x14ac:dyDescent="0.25">
      <c r="E534" s="151"/>
      <c r="F534" s="151"/>
      <c r="G534" s="151"/>
      <c r="I534" s="151"/>
      <c r="K534" s="151"/>
      <c r="L534" s="151"/>
    </row>
    <row r="535" spans="5:12" ht="15.75" customHeight="1" x14ac:dyDescent="0.25">
      <c r="E535" s="151"/>
      <c r="F535" s="151"/>
      <c r="G535" s="151"/>
      <c r="I535" s="151"/>
      <c r="K535" s="151"/>
      <c r="L535" s="151"/>
    </row>
    <row r="536" spans="5:12" ht="15.75" customHeight="1" x14ac:dyDescent="0.25">
      <c r="E536" s="151"/>
      <c r="F536" s="151"/>
      <c r="G536" s="151"/>
      <c r="I536" s="151"/>
      <c r="K536" s="151"/>
      <c r="L536" s="151"/>
    </row>
    <row r="537" spans="5:12" ht="15.75" customHeight="1" x14ac:dyDescent="0.25">
      <c r="E537" s="151"/>
      <c r="F537" s="151"/>
      <c r="G537" s="151"/>
      <c r="I537" s="151"/>
      <c r="K537" s="151"/>
      <c r="L537" s="151"/>
    </row>
    <row r="538" spans="5:12" ht="15.75" customHeight="1" x14ac:dyDescent="0.25">
      <c r="E538" s="151"/>
      <c r="F538" s="151"/>
      <c r="G538" s="151"/>
      <c r="I538" s="151"/>
      <c r="K538" s="151"/>
      <c r="L538" s="151"/>
    </row>
    <row r="539" spans="5:12" ht="15.75" customHeight="1" x14ac:dyDescent="0.25">
      <c r="E539" s="151"/>
      <c r="F539" s="151"/>
      <c r="G539" s="151"/>
      <c r="I539" s="151"/>
      <c r="K539" s="151"/>
      <c r="L539" s="151"/>
    </row>
    <row r="540" spans="5:12" ht="15.75" customHeight="1" x14ac:dyDescent="0.25">
      <c r="E540" s="151"/>
      <c r="F540" s="151"/>
      <c r="G540" s="151"/>
      <c r="I540" s="151"/>
      <c r="K540" s="151"/>
      <c r="L540" s="151"/>
    </row>
    <row r="541" spans="5:12" ht="15.75" customHeight="1" x14ac:dyDescent="0.25">
      <c r="E541" s="151"/>
      <c r="F541" s="151"/>
      <c r="G541" s="151"/>
      <c r="I541" s="151"/>
      <c r="K541" s="151"/>
      <c r="L541" s="151"/>
    </row>
    <row r="542" spans="5:12" ht="15.75" customHeight="1" x14ac:dyDescent="0.25">
      <c r="E542" s="151"/>
      <c r="F542" s="151"/>
      <c r="G542" s="151"/>
      <c r="I542" s="151"/>
      <c r="K542" s="151"/>
      <c r="L542" s="151"/>
    </row>
    <row r="543" spans="5:12" ht="15.75" customHeight="1" x14ac:dyDescent="0.25">
      <c r="E543" s="151"/>
      <c r="F543" s="151"/>
      <c r="G543" s="151"/>
      <c r="I543" s="151"/>
      <c r="K543" s="151"/>
      <c r="L543" s="151"/>
    </row>
    <row r="544" spans="5:12" ht="15.75" customHeight="1" x14ac:dyDescent="0.25">
      <c r="E544" s="151"/>
      <c r="F544" s="151"/>
      <c r="G544" s="151"/>
      <c r="I544" s="151"/>
      <c r="K544" s="151"/>
      <c r="L544" s="151"/>
    </row>
    <row r="545" spans="5:12" ht="15.75" customHeight="1" x14ac:dyDescent="0.25">
      <c r="E545" s="151"/>
      <c r="F545" s="151"/>
      <c r="G545" s="151"/>
      <c r="I545" s="151"/>
      <c r="K545" s="151"/>
      <c r="L545" s="151"/>
    </row>
    <row r="546" spans="5:12" ht="15.75" customHeight="1" x14ac:dyDescent="0.25">
      <c r="E546" s="151"/>
      <c r="F546" s="151"/>
      <c r="G546" s="151"/>
      <c r="I546" s="151"/>
      <c r="K546" s="151"/>
      <c r="L546" s="151"/>
    </row>
    <row r="547" spans="5:12" ht="15.75" customHeight="1" x14ac:dyDescent="0.25">
      <c r="E547" s="151"/>
      <c r="F547" s="151"/>
      <c r="G547" s="151"/>
      <c r="I547" s="151"/>
      <c r="K547" s="151"/>
      <c r="L547" s="151"/>
    </row>
    <row r="548" spans="5:12" ht="15.75" customHeight="1" x14ac:dyDescent="0.25">
      <c r="E548" s="151"/>
      <c r="F548" s="151"/>
      <c r="G548" s="151"/>
      <c r="I548" s="151"/>
      <c r="K548" s="151"/>
      <c r="L548" s="151"/>
    </row>
    <row r="549" spans="5:12" ht="15.75" customHeight="1" x14ac:dyDescent="0.25">
      <c r="E549" s="151"/>
      <c r="F549" s="151"/>
      <c r="G549" s="151"/>
      <c r="I549" s="151"/>
      <c r="K549" s="151"/>
      <c r="L549" s="151"/>
    </row>
    <row r="550" spans="5:12" ht="15.75" customHeight="1" x14ac:dyDescent="0.25">
      <c r="E550" s="151"/>
      <c r="F550" s="151"/>
      <c r="G550" s="151"/>
      <c r="I550" s="151"/>
      <c r="K550" s="151"/>
      <c r="L550" s="151"/>
    </row>
    <row r="551" spans="5:12" ht="15.75" customHeight="1" x14ac:dyDescent="0.25">
      <c r="E551" s="151"/>
      <c r="F551" s="151"/>
      <c r="G551" s="151"/>
      <c r="I551" s="151"/>
      <c r="K551" s="151"/>
      <c r="L551" s="151"/>
    </row>
    <row r="552" spans="5:12" ht="15.75" customHeight="1" x14ac:dyDescent="0.25">
      <c r="E552" s="151"/>
      <c r="F552" s="151"/>
      <c r="G552" s="151"/>
      <c r="I552" s="151"/>
      <c r="K552" s="151"/>
      <c r="L552" s="151"/>
    </row>
    <row r="553" spans="5:12" ht="15.75" customHeight="1" x14ac:dyDescent="0.25">
      <c r="E553" s="151"/>
      <c r="F553" s="151"/>
      <c r="G553" s="151"/>
      <c r="I553" s="151"/>
      <c r="K553" s="151"/>
      <c r="L553" s="151"/>
    </row>
    <row r="554" spans="5:12" ht="15.75" customHeight="1" x14ac:dyDescent="0.25">
      <c r="E554" s="151"/>
      <c r="F554" s="151"/>
      <c r="G554" s="151"/>
      <c r="I554" s="151"/>
      <c r="K554" s="151"/>
      <c r="L554" s="151"/>
    </row>
    <row r="555" spans="5:12" ht="15.75" customHeight="1" x14ac:dyDescent="0.25">
      <c r="E555" s="151"/>
      <c r="F555" s="151"/>
      <c r="G555" s="151"/>
      <c r="I555" s="151"/>
      <c r="K555" s="151"/>
      <c r="L555" s="151"/>
    </row>
    <row r="556" spans="5:12" ht="15.75" customHeight="1" x14ac:dyDescent="0.25">
      <c r="E556" s="151"/>
      <c r="F556" s="151"/>
      <c r="G556" s="151"/>
      <c r="I556" s="151"/>
      <c r="K556" s="151"/>
      <c r="L556" s="151"/>
    </row>
    <row r="557" spans="5:12" ht="15.75" customHeight="1" x14ac:dyDescent="0.25">
      <c r="E557" s="151"/>
      <c r="F557" s="151"/>
      <c r="G557" s="151"/>
      <c r="I557" s="151"/>
      <c r="K557" s="151"/>
      <c r="L557" s="151"/>
    </row>
    <row r="558" spans="5:12" ht="15.75" customHeight="1" x14ac:dyDescent="0.25">
      <c r="E558" s="151"/>
      <c r="F558" s="151"/>
      <c r="G558" s="151"/>
      <c r="I558" s="151"/>
      <c r="K558" s="151"/>
      <c r="L558" s="151"/>
    </row>
    <row r="559" spans="5:12" ht="15.75" customHeight="1" x14ac:dyDescent="0.25">
      <c r="E559" s="151"/>
      <c r="F559" s="151"/>
      <c r="G559" s="151"/>
      <c r="I559" s="151"/>
      <c r="K559" s="151"/>
      <c r="L559" s="151"/>
    </row>
    <row r="560" spans="5:12" ht="15.75" customHeight="1" x14ac:dyDescent="0.25">
      <c r="E560" s="151"/>
      <c r="F560" s="151"/>
      <c r="G560" s="151"/>
      <c r="I560" s="151"/>
      <c r="K560" s="151"/>
      <c r="L560" s="151"/>
    </row>
    <row r="561" spans="5:12" ht="15.75" customHeight="1" x14ac:dyDescent="0.25">
      <c r="E561" s="151"/>
      <c r="F561" s="151"/>
      <c r="G561" s="151"/>
      <c r="I561" s="151"/>
      <c r="K561" s="151"/>
      <c r="L561" s="151"/>
    </row>
    <row r="562" spans="5:12" ht="15.75" customHeight="1" x14ac:dyDescent="0.25">
      <c r="E562" s="151"/>
      <c r="F562" s="151"/>
      <c r="G562" s="151"/>
      <c r="I562" s="151"/>
      <c r="K562" s="151"/>
      <c r="L562" s="151"/>
    </row>
    <row r="563" spans="5:12" ht="15.75" customHeight="1" x14ac:dyDescent="0.25">
      <c r="E563" s="151"/>
      <c r="F563" s="151"/>
      <c r="G563" s="151"/>
      <c r="I563" s="151"/>
      <c r="K563" s="151"/>
      <c r="L563" s="151"/>
    </row>
    <row r="564" spans="5:12" ht="15.75" customHeight="1" x14ac:dyDescent="0.25">
      <c r="E564" s="151"/>
      <c r="F564" s="151"/>
      <c r="G564" s="151"/>
      <c r="I564" s="151"/>
      <c r="K564" s="151"/>
      <c r="L564" s="151"/>
    </row>
    <row r="565" spans="5:12" ht="15.75" customHeight="1" x14ac:dyDescent="0.25">
      <c r="E565" s="151"/>
      <c r="F565" s="151"/>
      <c r="G565" s="151"/>
      <c r="I565" s="151"/>
      <c r="K565" s="151"/>
      <c r="L565" s="151"/>
    </row>
    <row r="566" spans="5:12" ht="15.75" customHeight="1" x14ac:dyDescent="0.25">
      <c r="E566" s="151"/>
      <c r="F566" s="151"/>
      <c r="G566" s="151"/>
      <c r="I566" s="151"/>
      <c r="K566" s="151"/>
      <c r="L566" s="151"/>
    </row>
    <row r="567" spans="5:12" ht="15.75" customHeight="1" x14ac:dyDescent="0.25">
      <c r="E567" s="151"/>
      <c r="F567" s="151"/>
      <c r="G567" s="151"/>
      <c r="I567" s="151"/>
      <c r="K567" s="151"/>
      <c r="L567" s="151"/>
    </row>
    <row r="568" spans="5:12" ht="15.75" customHeight="1" x14ac:dyDescent="0.25">
      <c r="E568" s="151"/>
      <c r="F568" s="151"/>
      <c r="G568" s="151"/>
      <c r="I568" s="151"/>
      <c r="K568" s="151"/>
      <c r="L568" s="151"/>
    </row>
    <row r="569" spans="5:12" ht="15.75" customHeight="1" x14ac:dyDescent="0.25">
      <c r="E569" s="151"/>
      <c r="F569" s="151"/>
      <c r="G569" s="151"/>
      <c r="I569" s="151"/>
      <c r="K569" s="151"/>
      <c r="L569" s="151"/>
    </row>
    <row r="570" spans="5:12" ht="15.75" customHeight="1" x14ac:dyDescent="0.25">
      <c r="E570" s="151"/>
      <c r="F570" s="151"/>
      <c r="G570" s="151"/>
      <c r="I570" s="151"/>
      <c r="K570" s="151"/>
      <c r="L570" s="151"/>
    </row>
    <row r="571" spans="5:12" ht="15.75" customHeight="1" x14ac:dyDescent="0.25">
      <c r="E571" s="151"/>
      <c r="F571" s="151"/>
      <c r="G571" s="151"/>
      <c r="I571" s="151"/>
      <c r="K571" s="151"/>
      <c r="L571" s="151"/>
    </row>
    <row r="572" spans="5:12" ht="15.75" customHeight="1" x14ac:dyDescent="0.25">
      <c r="E572" s="151"/>
      <c r="F572" s="151"/>
      <c r="G572" s="151"/>
      <c r="I572" s="151"/>
      <c r="K572" s="151"/>
      <c r="L572" s="151"/>
    </row>
    <row r="573" spans="5:12" ht="15.75" customHeight="1" x14ac:dyDescent="0.25">
      <c r="E573" s="151"/>
      <c r="F573" s="151"/>
      <c r="G573" s="151"/>
      <c r="I573" s="151"/>
      <c r="K573" s="151"/>
      <c r="L573" s="151"/>
    </row>
    <row r="574" spans="5:12" ht="15.75" customHeight="1" x14ac:dyDescent="0.25">
      <c r="E574" s="151"/>
      <c r="F574" s="151"/>
      <c r="G574" s="151"/>
      <c r="I574" s="151"/>
      <c r="K574" s="151"/>
      <c r="L574" s="151"/>
    </row>
    <row r="575" spans="5:12" ht="15.75" customHeight="1" x14ac:dyDescent="0.25">
      <c r="E575" s="151"/>
      <c r="F575" s="151"/>
      <c r="G575" s="151"/>
      <c r="I575" s="151"/>
      <c r="K575" s="151"/>
      <c r="L575" s="151"/>
    </row>
    <row r="576" spans="5:12" ht="15.75" customHeight="1" x14ac:dyDescent="0.25">
      <c r="E576" s="151"/>
      <c r="F576" s="151"/>
      <c r="G576" s="151"/>
      <c r="I576" s="151"/>
      <c r="K576" s="151"/>
      <c r="L576" s="151"/>
    </row>
    <row r="577" spans="5:12" ht="15.75" customHeight="1" x14ac:dyDescent="0.25">
      <c r="E577" s="151"/>
      <c r="F577" s="151"/>
      <c r="G577" s="151"/>
      <c r="I577" s="151"/>
      <c r="K577" s="151"/>
      <c r="L577" s="151"/>
    </row>
    <row r="578" spans="5:12" ht="15.75" customHeight="1" x14ac:dyDescent="0.25">
      <c r="E578" s="151"/>
      <c r="F578" s="151"/>
      <c r="G578" s="151"/>
      <c r="I578" s="151"/>
      <c r="K578" s="151"/>
      <c r="L578" s="151"/>
    </row>
    <row r="579" spans="5:12" ht="15.75" customHeight="1" x14ac:dyDescent="0.25">
      <c r="E579" s="151"/>
      <c r="F579" s="151"/>
      <c r="G579" s="151"/>
      <c r="I579" s="151"/>
      <c r="K579" s="151"/>
      <c r="L579" s="151"/>
    </row>
    <row r="580" spans="5:12" ht="15.75" customHeight="1" x14ac:dyDescent="0.25">
      <c r="E580" s="151"/>
      <c r="F580" s="151"/>
      <c r="G580" s="151"/>
      <c r="I580" s="151"/>
      <c r="K580" s="151"/>
      <c r="L580" s="151"/>
    </row>
    <row r="581" spans="5:12" ht="15.75" customHeight="1" x14ac:dyDescent="0.25">
      <c r="E581" s="151"/>
      <c r="F581" s="151"/>
      <c r="G581" s="151"/>
      <c r="I581" s="151"/>
      <c r="K581" s="151"/>
      <c r="L581" s="151"/>
    </row>
    <row r="582" spans="5:12" ht="15.75" customHeight="1" x14ac:dyDescent="0.25">
      <c r="E582" s="151"/>
      <c r="F582" s="151"/>
      <c r="G582" s="151"/>
      <c r="I582" s="151"/>
      <c r="K582" s="151"/>
      <c r="L582" s="151"/>
    </row>
    <row r="583" spans="5:12" ht="15.75" customHeight="1" x14ac:dyDescent="0.25">
      <c r="E583" s="151"/>
      <c r="F583" s="151"/>
      <c r="G583" s="151"/>
      <c r="I583" s="151"/>
      <c r="K583" s="151"/>
      <c r="L583" s="151"/>
    </row>
    <row r="584" spans="5:12" ht="15.75" customHeight="1" x14ac:dyDescent="0.25">
      <c r="E584" s="151"/>
      <c r="F584" s="151"/>
      <c r="G584" s="151"/>
      <c r="I584" s="151"/>
      <c r="K584" s="151"/>
      <c r="L584" s="151"/>
    </row>
    <row r="585" spans="5:12" ht="15.75" customHeight="1" x14ac:dyDescent="0.25">
      <c r="E585" s="151"/>
      <c r="F585" s="151"/>
      <c r="G585" s="151"/>
      <c r="I585" s="151"/>
      <c r="K585" s="151"/>
      <c r="L585" s="151"/>
    </row>
    <row r="586" spans="5:12" ht="15.75" customHeight="1" x14ac:dyDescent="0.25">
      <c r="E586" s="151"/>
      <c r="F586" s="151"/>
      <c r="G586" s="151"/>
      <c r="I586" s="151"/>
      <c r="K586" s="151"/>
      <c r="L586" s="151"/>
    </row>
    <row r="587" spans="5:12" ht="15.75" customHeight="1" x14ac:dyDescent="0.25">
      <c r="E587" s="151"/>
      <c r="F587" s="151"/>
      <c r="G587" s="151"/>
      <c r="I587" s="151"/>
      <c r="K587" s="151"/>
      <c r="L587" s="151"/>
    </row>
    <row r="588" spans="5:12" ht="15.75" customHeight="1" x14ac:dyDescent="0.25">
      <c r="E588" s="151"/>
      <c r="F588" s="151"/>
      <c r="G588" s="151"/>
      <c r="I588" s="151"/>
      <c r="K588" s="151"/>
      <c r="L588" s="151"/>
    </row>
    <row r="589" spans="5:12" ht="15.75" customHeight="1" x14ac:dyDescent="0.25">
      <c r="E589" s="151"/>
      <c r="F589" s="151"/>
      <c r="G589" s="151"/>
      <c r="I589" s="151"/>
      <c r="K589" s="151"/>
      <c r="L589" s="151"/>
    </row>
    <row r="590" spans="5:12" ht="15.75" customHeight="1" x14ac:dyDescent="0.25">
      <c r="E590" s="151"/>
      <c r="F590" s="151"/>
      <c r="G590" s="151"/>
      <c r="I590" s="151"/>
      <c r="K590" s="151"/>
      <c r="L590" s="151"/>
    </row>
    <row r="591" spans="5:12" ht="15.75" customHeight="1" x14ac:dyDescent="0.25">
      <c r="E591" s="151"/>
      <c r="F591" s="151"/>
      <c r="G591" s="151"/>
      <c r="I591" s="151"/>
      <c r="K591" s="151"/>
      <c r="L591" s="151"/>
    </row>
    <row r="592" spans="5:12" ht="15.75" customHeight="1" x14ac:dyDescent="0.25">
      <c r="E592" s="151"/>
      <c r="F592" s="151"/>
      <c r="G592" s="151"/>
      <c r="I592" s="151"/>
      <c r="K592" s="151"/>
      <c r="L592" s="151"/>
    </row>
    <row r="593" spans="5:12" ht="15.75" customHeight="1" x14ac:dyDescent="0.25">
      <c r="E593" s="151"/>
      <c r="F593" s="151"/>
      <c r="G593" s="151"/>
      <c r="I593" s="151"/>
      <c r="K593" s="151"/>
      <c r="L593" s="151"/>
    </row>
    <row r="594" spans="5:12" ht="15.75" customHeight="1" x14ac:dyDescent="0.25">
      <c r="E594" s="151"/>
      <c r="F594" s="151"/>
      <c r="G594" s="151"/>
      <c r="I594" s="151"/>
      <c r="K594" s="151"/>
      <c r="L594" s="151"/>
    </row>
    <row r="595" spans="5:12" ht="15.75" customHeight="1" x14ac:dyDescent="0.25">
      <c r="E595" s="151"/>
      <c r="F595" s="151"/>
      <c r="G595" s="151"/>
      <c r="I595" s="151"/>
      <c r="K595" s="151"/>
      <c r="L595" s="151"/>
    </row>
    <row r="596" spans="5:12" ht="15.75" customHeight="1" x14ac:dyDescent="0.25">
      <c r="E596" s="151"/>
      <c r="F596" s="151"/>
      <c r="G596" s="151"/>
      <c r="I596" s="151"/>
      <c r="K596" s="151"/>
      <c r="L596" s="151"/>
    </row>
    <row r="597" spans="5:12" ht="15.75" customHeight="1" x14ac:dyDescent="0.25">
      <c r="E597" s="151"/>
      <c r="F597" s="151"/>
      <c r="G597" s="151"/>
      <c r="I597" s="151"/>
      <c r="K597" s="151"/>
      <c r="L597" s="151"/>
    </row>
    <row r="598" spans="5:12" ht="15.75" customHeight="1" x14ac:dyDescent="0.25">
      <c r="E598" s="151"/>
      <c r="F598" s="151"/>
      <c r="G598" s="151"/>
      <c r="I598" s="151"/>
      <c r="K598" s="151"/>
      <c r="L598" s="151"/>
    </row>
    <row r="599" spans="5:12" ht="15.75" customHeight="1" x14ac:dyDescent="0.25">
      <c r="E599" s="151"/>
      <c r="F599" s="151"/>
      <c r="G599" s="151"/>
      <c r="I599" s="151"/>
      <c r="K599" s="151"/>
      <c r="L599" s="151"/>
    </row>
    <row r="600" spans="5:12" ht="15.75" customHeight="1" x14ac:dyDescent="0.25">
      <c r="E600" s="151"/>
      <c r="F600" s="151"/>
      <c r="G600" s="151"/>
      <c r="I600" s="151"/>
      <c r="K600" s="151"/>
      <c r="L600" s="151"/>
    </row>
    <row r="601" spans="5:12" ht="15.75" customHeight="1" x14ac:dyDescent="0.25">
      <c r="E601" s="151"/>
      <c r="F601" s="151"/>
      <c r="G601" s="151"/>
      <c r="I601" s="151"/>
      <c r="K601" s="151"/>
      <c r="L601" s="151"/>
    </row>
    <row r="602" spans="5:12" ht="15.75" customHeight="1" x14ac:dyDescent="0.25">
      <c r="E602" s="151"/>
      <c r="F602" s="151"/>
      <c r="G602" s="151"/>
      <c r="I602" s="151"/>
      <c r="K602" s="151"/>
      <c r="L602" s="151"/>
    </row>
    <row r="603" spans="5:12" ht="15.75" customHeight="1" x14ac:dyDescent="0.25">
      <c r="E603" s="151"/>
      <c r="F603" s="151"/>
      <c r="G603" s="151"/>
      <c r="I603" s="151"/>
      <c r="K603" s="151"/>
      <c r="L603" s="151"/>
    </row>
    <row r="604" spans="5:12" ht="15.75" customHeight="1" x14ac:dyDescent="0.25">
      <c r="E604" s="151"/>
      <c r="F604" s="151"/>
      <c r="G604" s="151"/>
      <c r="I604" s="151"/>
      <c r="K604" s="151"/>
      <c r="L604" s="151"/>
    </row>
    <row r="605" spans="5:12" ht="15.75" customHeight="1" x14ac:dyDescent="0.25">
      <c r="E605" s="151"/>
      <c r="F605" s="151"/>
      <c r="G605" s="151"/>
      <c r="I605" s="151"/>
      <c r="K605" s="151"/>
      <c r="L605" s="151"/>
    </row>
    <row r="606" spans="5:12" ht="15.75" customHeight="1" x14ac:dyDescent="0.25">
      <c r="E606" s="151"/>
      <c r="F606" s="151"/>
      <c r="G606" s="151"/>
      <c r="I606" s="151"/>
      <c r="K606" s="151"/>
      <c r="L606" s="151"/>
    </row>
    <row r="607" spans="5:12" ht="15.75" customHeight="1" x14ac:dyDescent="0.25">
      <c r="E607" s="151"/>
      <c r="F607" s="151"/>
      <c r="G607" s="151"/>
      <c r="I607" s="151"/>
      <c r="K607" s="151"/>
      <c r="L607" s="151"/>
    </row>
    <row r="608" spans="5:12" ht="15.75" customHeight="1" x14ac:dyDescent="0.25">
      <c r="E608" s="151"/>
      <c r="F608" s="151"/>
      <c r="G608" s="151"/>
      <c r="I608" s="151"/>
      <c r="K608" s="151"/>
      <c r="L608" s="151"/>
    </row>
    <row r="609" spans="5:12" ht="15.75" customHeight="1" x14ac:dyDescent="0.25">
      <c r="E609" s="151"/>
      <c r="F609" s="151"/>
      <c r="G609" s="151"/>
      <c r="I609" s="151"/>
      <c r="K609" s="151"/>
      <c r="L609" s="151"/>
    </row>
    <row r="610" spans="5:12" ht="15.75" customHeight="1" x14ac:dyDescent="0.25">
      <c r="E610" s="151"/>
      <c r="F610" s="151"/>
      <c r="G610" s="151"/>
      <c r="I610" s="151"/>
      <c r="K610" s="151"/>
      <c r="L610" s="151"/>
    </row>
    <row r="611" spans="5:12" ht="15.75" customHeight="1" x14ac:dyDescent="0.25">
      <c r="E611" s="151"/>
      <c r="F611" s="151"/>
      <c r="G611" s="151"/>
      <c r="I611" s="151"/>
      <c r="K611" s="151"/>
      <c r="L611" s="151"/>
    </row>
    <row r="612" spans="5:12" ht="15.75" customHeight="1" x14ac:dyDescent="0.25">
      <c r="E612" s="151"/>
      <c r="F612" s="151"/>
      <c r="G612" s="151"/>
      <c r="I612" s="151"/>
      <c r="K612" s="151"/>
      <c r="L612" s="151"/>
    </row>
    <row r="613" spans="5:12" ht="15.75" customHeight="1" x14ac:dyDescent="0.25">
      <c r="E613" s="151"/>
      <c r="F613" s="151"/>
      <c r="G613" s="151"/>
      <c r="I613" s="151"/>
      <c r="K613" s="151"/>
      <c r="L613" s="151"/>
    </row>
    <row r="614" spans="5:12" ht="15.75" customHeight="1" x14ac:dyDescent="0.25">
      <c r="E614" s="151"/>
      <c r="F614" s="151"/>
      <c r="G614" s="151"/>
      <c r="I614" s="151"/>
      <c r="K614" s="151"/>
      <c r="L614" s="151"/>
    </row>
    <row r="615" spans="5:12" ht="15.75" customHeight="1" x14ac:dyDescent="0.25">
      <c r="E615" s="151"/>
      <c r="F615" s="151"/>
      <c r="G615" s="151"/>
      <c r="I615" s="151"/>
      <c r="K615" s="151"/>
      <c r="L615" s="151"/>
    </row>
    <row r="616" spans="5:12" ht="15.75" customHeight="1" x14ac:dyDescent="0.25">
      <c r="E616" s="151"/>
      <c r="F616" s="151"/>
      <c r="G616" s="151"/>
      <c r="I616" s="151"/>
      <c r="K616" s="151"/>
      <c r="L616" s="151"/>
    </row>
    <row r="617" spans="5:12" ht="15.75" customHeight="1" x14ac:dyDescent="0.25">
      <c r="E617" s="151"/>
      <c r="F617" s="151"/>
      <c r="G617" s="151"/>
      <c r="I617" s="151"/>
      <c r="K617" s="151"/>
      <c r="L617" s="151"/>
    </row>
    <row r="618" spans="5:12" ht="15.75" customHeight="1" x14ac:dyDescent="0.25">
      <c r="E618" s="151"/>
      <c r="F618" s="151"/>
      <c r="G618" s="151"/>
      <c r="I618" s="151"/>
      <c r="K618" s="151"/>
      <c r="L618" s="151"/>
    </row>
    <row r="619" spans="5:12" ht="15.75" customHeight="1" x14ac:dyDescent="0.25">
      <c r="E619" s="151"/>
      <c r="F619" s="151"/>
      <c r="G619" s="151"/>
      <c r="I619" s="151"/>
      <c r="K619" s="151"/>
      <c r="L619" s="151"/>
    </row>
    <row r="620" spans="5:12" ht="15.75" customHeight="1" x14ac:dyDescent="0.25">
      <c r="E620" s="151"/>
      <c r="F620" s="151"/>
      <c r="G620" s="151"/>
      <c r="I620" s="151"/>
      <c r="K620" s="151"/>
      <c r="L620" s="151"/>
    </row>
    <row r="621" spans="5:12" ht="15.75" customHeight="1" x14ac:dyDescent="0.25">
      <c r="E621" s="151"/>
      <c r="F621" s="151"/>
      <c r="G621" s="151"/>
      <c r="I621" s="151"/>
      <c r="K621" s="151"/>
      <c r="L621" s="151"/>
    </row>
    <row r="622" spans="5:12" ht="15.75" customHeight="1" x14ac:dyDescent="0.25">
      <c r="E622" s="151"/>
      <c r="F622" s="151"/>
      <c r="G622" s="151"/>
      <c r="I622" s="151"/>
      <c r="K622" s="151"/>
      <c r="L622" s="151"/>
    </row>
    <row r="623" spans="5:12" ht="15.75" customHeight="1" x14ac:dyDescent="0.25">
      <c r="E623" s="151"/>
      <c r="F623" s="151"/>
      <c r="G623" s="151"/>
      <c r="I623" s="151"/>
      <c r="K623" s="151"/>
      <c r="L623" s="151"/>
    </row>
    <row r="624" spans="5:12" ht="15.75" customHeight="1" x14ac:dyDescent="0.25">
      <c r="E624" s="151"/>
      <c r="F624" s="151"/>
      <c r="G624" s="151"/>
      <c r="I624" s="151"/>
      <c r="K624" s="151"/>
      <c r="L624" s="151"/>
    </row>
    <row r="625" spans="5:12" ht="15.75" customHeight="1" x14ac:dyDescent="0.25">
      <c r="E625" s="151"/>
      <c r="F625" s="151"/>
      <c r="G625" s="151"/>
      <c r="I625" s="151"/>
      <c r="K625" s="151"/>
      <c r="L625" s="151"/>
    </row>
    <row r="626" spans="5:12" ht="15.75" customHeight="1" x14ac:dyDescent="0.25">
      <c r="E626" s="151"/>
      <c r="F626" s="151"/>
      <c r="G626" s="151"/>
      <c r="I626" s="151"/>
      <c r="K626" s="151"/>
      <c r="L626" s="151"/>
    </row>
    <row r="627" spans="5:12" ht="15.75" customHeight="1" x14ac:dyDescent="0.25">
      <c r="E627" s="151"/>
      <c r="F627" s="151"/>
      <c r="G627" s="151"/>
      <c r="I627" s="151"/>
      <c r="K627" s="151"/>
      <c r="L627" s="151"/>
    </row>
    <row r="628" spans="5:12" ht="15.75" customHeight="1" x14ac:dyDescent="0.25">
      <c r="E628" s="151"/>
      <c r="F628" s="151"/>
      <c r="G628" s="151"/>
      <c r="I628" s="151"/>
      <c r="K628" s="151"/>
      <c r="L628" s="151"/>
    </row>
    <row r="629" spans="5:12" ht="15.75" customHeight="1" x14ac:dyDescent="0.25">
      <c r="E629" s="151"/>
      <c r="F629" s="151"/>
      <c r="G629" s="151"/>
      <c r="I629" s="151"/>
      <c r="K629" s="151"/>
      <c r="L629" s="151"/>
    </row>
    <row r="630" spans="5:12" ht="15.75" customHeight="1" x14ac:dyDescent="0.25">
      <c r="E630" s="151"/>
      <c r="F630" s="151"/>
      <c r="G630" s="151"/>
      <c r="I630" s="151"/>
      <c r="K630" s="151"/>
      <c r="L630" s="151"/>
    </row>
    <row r="631" spans="5:12" ht="15.75" customHeight="1" x14ac:dyDescent="0.25">
      <c r="E631" s="151"/>
      <c r="F631" s="151"/>
      <c r="G631" s="151"/>
      <c r="I631" s="151"/>
      <c r="K631" s="151"/>
      <c r="L631" s="151"/>
    </row>
    <row r="632" spans="5:12" ht="15.75" customHeight="1" x14ac:dyDescent="0.25">
      <c r="E632" s="151"/>
      <c r="F632" s="151"/>
      <c r="G632" s="151"/>
      <c r="I632" s="151"/>
      <c r="K632" s="151"/>
      <c r="L632" s="151"/>
    </row>
    <row r="633" spans="5:12" ht="15.75" customHeight="1" x14ac:dyDescent="0.25">
      <c r="E633" s="151"/>
      <c r="F633" s="151"/>
      <c r="G633" s="151"/>
      <c r="I633" s="151"/>
      <c r="K633" s="151"/>
      <c r="L633" s="151"/>
    </row>
    <row r="634" spans="5:12" ht="15.75" customHeight="1" x14ac:dyDescent="0.25">
      <c r="E634" s="151"/>
      <c r="F634" s="151"/>
      <c r="G634" s="151"/>
      <c r="I634" s="151"/>
      <c r="K634" s="151"/>
      <c r="L634" s="151"/>
    </row>
    <row r="635" spans="5:12" ht="15.75" customHeight="1" x14ac:dyDescent="0.25">
      <c r="E635" s="151"/>
      <c r="F635" s="151"/>
      <c r="G635" s="151"/>
      <c r="I635" s="151"/>
      <c r="K635" s="151"/>
      <c r="L635" s="151"/>
    </row>
    <row r="636" spans="5:12" ht="15.75" customHeight="1" x14ac:dyDescent="0.25">
      <c r="E636" s="151"/>
      <c r="F636" s="151"/>
      <c r="G636" s="151"/>
      <c r="I636" s="151"/>
      <c r="K636" s="151"/>
      <c r="L636" s="151"/>
    </row>
    <row r="637" spans="5:12" ht="15.75" customHeight="1" x14ac:dyDescent="0.25">
      <c r="E637" s="151"/>
      <c r="F637" s="151"/>
      <c r="G637" s="151"/>
      <c r="I637" s="151"/>
      <c r="K637" s="151"/>
      <c r="L637" s="151"/>
    </row>
    <row r="638" spans="5:12" ht="15.75" customHeight="1" x14ac:dyDescent="0.25">
      <c r="E638" s="151"/>
      <c r="F638" s="151"/>
      <c r="G638" s="151"/>
      <c r="I638" s="151"/>
      <c r="K638" s="151"/>
      <c r="L638" s="151"/>
    </row>
    <row r="639" spans="5:12" ht="15.75" customHeight="1" x14ac:dyDescent="0.25">
      <c r="E639" s="151"/>
      <c r="F639" s="151"/>
      <c r="G639" s="151"/>
      <c r="I639" s="151"/>
      <c r="K639" s="151"/>
      <c r="L639" s="151"/>
    </row>
    <row r="640" spans="5:12" ht="15.75" customHeight="1" x14ac:dyDescent="0.25">
      <c r="E640" s="151"/>
      <c r="F640" s="151"/>
      <c r="G640" s="151"/>
      <c r="I640" s="151"/>
      <c r="K640" s="151"/>
      <c r="L640" s="151"/>
    </row>
    <row r="641" spans="5:12" ht="15.75" customHeight="1" x14ac:dyDescent="0.25">
      <c r="E641" s="151"/>
      <c r="F641" s="151"/>
      <c r="G641" s="151"/>
      <c r="I641" s="151"/>
      <c r="K641" s="151"/>
      <c r="L641" s="151"/>
    </row>
    <row r="642" spans="5:12" ht="15.75" customHeight="1" x14ac:dyDescent="0.25">
      <c r="E642" s="151"/>
      <c r="F642" s="151"/>
      <c r="G642" s="151"/>
      <c r="I642" s="151"/>
      <c r="K642" s="151"/>
      <c r="L642" s="151"/>
    </row>
    <row r="643" spans="5:12" ht="15.75" customHeight="1" x14ac:dyDescent="0.25">
      <c r="E643" s="151"/>
      <c r="F643" s="151"/>
      <c r="G643" s="151"/>
      <c r="I643" s="151"/>
      <c r="K643" s="151"/>
      <c r="L643" s="151"/>
    </row>
    <row r="644" spans="5:12" ht="15.75" customHeight="1" x14ac:dyDescent="0.25">
      <c r="E644" s="151"/>
      <c r="F644" s="151"/>
      <c r="G644" s="151"/>
      <c r="I644" s="151"/>
      <c r="K644" s="151"/>
      <c r="L644" s="151"/>
    </row>
    <row r="645" spans="5:12" ht="15.75" customHeight="1" x14ac:dyDescent="0.25">
      <c r="E645" s="151"/>
      <c r="F645" s="151"/>
      <c r="G645" s="151"/>
      <c r="I645" s="151"/>
      <c r="K645" s="151"/>
      <c r="L645" s="151"/>
    </row>
    <row r="646" spans="5:12" ht="15.75" customHeight="1" x14ac:dyDescent="0.25">
      <c r="E646" s="151"/>
      <c r="F646" s="151"/>
      <c r="G646" s="151"/>
      <c r="I646" s="151"/>
      <c r="K646" s="151"/>
      <c r="L646" s="151"/>
    </row>
    <row r="647" spans="5:12" ht="15.75" customHeight="1" x14ac:dyDescent="0.25">
      <c r="E647" s="151"/>
      <c r="F647" s="151"/>
      <c r="G647" s="151"/>
      <c r="I647" s="151"/>
      <c r="K647" s="151"/>
      <c r="L647" s="151"/>
    </row>
    <row r="648" spans="5:12" ht="15.75" customHeight="1" x14ac:dyDescent="0.25">
      <c r="E648" s="151"/>
      <c r="F648" s="151"/>
      <c r="G648" s="151"/>
      <c r="I648" s="151"/>
      <c r="K648" s="151"/>
      <c r="L648" s="151"/>
    </row>
    <row r="649" spans="5:12" ht="15.75" customHeight="1" x14ac:dyDescent="0.25">
      <c r="E649" s="151"/>
      <c r="F649" s="151"/>
      <c r="G649" s="151"/>
      <c r="I649" s="151"/>
      <c r="K649" s="151"/>
      <c r="L649" s="151"/>
    </row>
    <row r="650" spans="5:12" ht="15.75" customHeight="1" x14ac:dyDescent="0.25">
      <c r="E650" s="151"/>
      <c r="F650" s="151"/>
      <c r="G650" s="151"/>
      <c r="I650" s="151"/>
      <c r="K650" s="151"/>
      <c r="L650" s="151"/>
    </row>
    <row r="651" spans="5:12" ht="15.75" customHeight="1" x14ac:dyDescent="0.25">
      <c r="E651" s="151"/>
      <c r="F651" s="151"/>
      <c r="G651" s="151"/>
      <c r="I651" s="151"/>
      <c r="K651" s="151"/>
      <c r="L651" s="151"/>
    </row>
    <row r="652" spans="5:12" ht="15.75" customHeight="1" x14ac:dyDescent="0.25">
      <c r="E652" s="151"/>
      <c r="F652" s="151"/>
      <c r="G652" s="151"/>
      <c r="I652" s="151"/>
      <c r="K652" s="151"/>
      <c r="L652" s="151"/>
    </row>
    <row r="653" spans="5:12" ht="15.75" customHeight="1" x14ac:dyDescent="0.25">
      <c r="E653" s="151"/>
      <c r="F653" s="151"/>
      <c r="G653" s="151"/>
      <c r="I653" s="151"/>
      <c r="K653" s="151"/>
      <c r="L653" s="151"/>
    </row>
    <row r="654" spans="5:12" ht="15.75" customHeight="1" x14ac:dyDescent="0.25">
      <c r="E654" s="151"/>
      <c r="F654" s="151"/>
      <c r="G654" s="151"/>
      <c r="I654" s="151"/>
      <c r="K654" s="151"/>
      <c r="L654" s="151"/>
    </row>
    <row r="655" spans="5:12" ht="15.75" customHeight="1" x14ac:dyDescent="0.25">
      <c r="E655" s="151"/>
      <c r="F655" s="151"/>
      <c r="G655" s="151"/>
      <c r="I655" s="151"/>
      <c r="K655" s="151"/>
      <c r="L655" s="151"/>
    </row>
    <row r="656" spans="5:12" ht="15.75" customHeight="1" x14ac:dyDescent="0.25">
      <c r="E656" s="151"/>
      <c r="F656" s="151"/>
      <c r="G656" s="151"/>
      <c r="I656" s="151"/>
      <c r="K656" s="151"/>
      <c r="L656" s="151"/>
    </row>
    <row r="657" spans="5:12" ht="15.75" customHeight="1" x14ac:dyDescent="0.25">
      <c r="E657" s="151"/>
      <c r="F657" s="151"/>
      <c r="G657" s="151"/>
      <c r="I657" s="151"/>
      <c r="K657" s="151"/>
      <c r="L657" s="151"/>
    </row>
    <row r="658" spans="5:12" ht="15.75" customHeight="1" x14ac:dyDescent="0.25">
      <c r="E658" s="151"/>
      <c r="F658" s="151"/>
      <c r="G658" s="151"/>
      <c r="I658" s="151"/>
      <c r="K658" s="151"/>
      <c r="L658" s="151"/>
    </row>
    <row r="659" spans="5:12" ht="15.75" customHeight="1" x14ac:dyDescent="0.25">
      <c r="E659" s="151"/>
      <c r="F659" s="151"/>
      <c r="G659" s="151"/>
      <c r="I659" s="151"/>
      <c r="K659" s="151"/>
      <c r="L659" s="151"/>
    </row>
    <row r="660" spans="5:12" ht="15.75" customHeight="1" x14ac:dyDescent="0.25">
      <c r="E660" s="151"/>
      <c r="F660" s="151"/>
      <c r="G660" s="151"/>
      <c r="I660" s="151"/>
      <c r="K660" s="151"/>
      <c r="L660" s="151"/>
    </row>
    <row r="661" spans="5:12" ht="15.75" customHeight="1" x14ac:dyDescent="0.25">
      <c r="E661" s="151"/>
      <c r="F661" s="151"/>
      <c r="G661" s="151"/>
      <c r="I661" s="151"/>
      <c r="K661" s="151"/>
      <c r="L661" s="151"/>
    </row>
    <row r="662" spans="5:12" ht="15.75" customHeight="1" x14ac:dyDescent="0.25">
      <c r="E662" s="151"/>
      <c r="F662" s="151"/>
      <c r="G662" s="151"/>
      <c r="I662" s="151"/>
      <c r="K662" s="151"/>
      <c r="L662" s="151"/>
    </row>
    <row r="663" spans="5:12" ht="15.75" customHeight="1" x14ac:dyDescent="0.25">
      <c r="E663" s="151"/>
      <c r="F663" s="151"/>
      <c r="G663" s="151"/>
      <c r="I663" s="151"/>
      <c r="K663" s="151"/>
      <c r="L663" s="151"/>
    </row>
    <row r="664" spans="5:12" ht="15.75" customHeight="1" x14ac:dyDescent="0.25">
      <c r="E664" s="151"/>
      <c r="F664" s="151"/>
      <c r="G664" s="151"/>
      <c r="I664" s="151"/>
      <c r="K664" s="151"/>
      <c r="L664" s="151"/>
    </row>
    <row r="665" spans="5:12" ht="15.75" customHeight="1" x14ac:dyDescent="0.25">
      <c r="E665" s="151"/>
      <c r="F665" s="151"/>
      <c r="G665" s="151"/>
      <c r="I665" s="151"/>
      <c r="K665" s="151"/>
      <c r="L665" s="151"/>
    </row>
    <row r="666" spans="5:12" ht="15.75" customHeight="1" x14ac:dyDescent="0.25">
      <c r="E666" s="151"/>
      <c r="F666" s="151"/>
      <c r="G666" s="151"/>
      <c r="I666" s="151"/>
      <c r="K666" s="151"/>
      <c r="L666" s="151"/>
    </row>
    <row r="667" spans="5:12" ht="15.75" customHeight="1" x14ac:dyDescent="0.25">
      <c r="E667" s="151"/>
      <c r="F667" s="151"/>
      <c r="G667" s="151"/>
      <c r="I667" s="151"/>
      <c r="K667" s="151"/>
      <c r="L667" s="151"/>
    </row>
    <row r="668" spans="5:12" ht="15.75" customHeight="1" x14ac:dyDescent="0.25">
      <c r="E668" s="151"/>
      <c r="F668" s="151"/>
      <c r="G668" s="151"/>
      <c r="I668" s="151"/>
      <c r="K668" s="151"/>
      <c r="L668" s="151"/>
    </row>
    <row r="669" spans="5:12" ht="15.75" customHeight="1" x14ac:dyDescent="0.25">
      <c r="E669" s="151"/>
      <c r="F669" s="151"/>
      <c r="G669" s="151"/>
      <c r="I669" s="151"/>
      <c r="K669" s="151"/>
      <c r="L669" s="151"/>
    </row>
    <row r="670" spans="5:12" ht="15.75" customHeight="1" x14ac:dyDescent="0.25">
      <c r="E670" s="151"/>
      <c r="F670" s="151"/>
      <c r="G670" s="151"/>
      <c r="I670" s="151"/>
      <c r="K670" s="151"/>
      <c r="L670" s="151"/>
    </row>
    <row r="671" spans="5:12" ht="15.75" customHeight="1" x14ac:dyDescent="0.25">
      <c r="E671" s="151"/>
      <c r="F671" s="151"/>
      <c r="G671" s="151"/>
      <c r="I671" s="151"/>
      <c r="K671" s="151"/>
      <c r="L671" s="151"/>
    </row>
    <row r="672" spans="5:12" ht="15.75" customHeight="1" x14ac:dyDescent="0.25">
      <c r="E672" s="151"/>
      <c r="F672" s="151"/>
      <c r="G672" s="151"/>
      <c r="I672" s="151"/>
      <c r="K672" s="151"/>
      <c r="L672" s="151"/>
    </row>
    <row r="673" spans="5:12" ht="15.75" customHeight="1" x14ac:dyDescent="0.25">
      <c r="E673" s="151"/>
      <c r="F673" s="151"/>
      <c r="G673" s="151"/>
      <c r="I673" s="151"/>
      <c r="K673" s="151"/>
      <c r="L673" s="151"/>
    </row>
    <row r="674" spans="5:12" ht="15.75" customHeight="1" x14ac:dyDescent="0.25">
      <c r="E674" s="151"/>
      <c r="F674" s="151"/>
      <c r="G674" s="151"/>
      <c r="I674" s="151"/>
      <c r="K674" s="151"/>
      <c r="L674" s="151"/>
    </row>
    <row r="675" spans="5:12" ht="15.75" customHeight="1" x14ac:dyDescent="0.25">
      <c r="E675" s="151"/>
      <c r="F675" s="151"/>
      <c r="G675" s="151"/>
      <c r="I675" s="151"/>
      <c r="K675" s="151"/>
      <c r="L675" s="151"/>
    </row>
    <row r="676" spans="5:12" ht="15.75" customHeight="1" x14ac:dyDescent="0.25">
      <c r="E676" s="151"/>
      <c r="F676" s="151"/>
      <c r="G676" s="151"/>
      <c r="I676" s="151"/>
      <c r="K676" s="151"/>
      <c r="L676" s="151"/>
    </row>
    <row r="677" spans="5:12" ht="15.75" customHeight="1" x14ac:dyDescent="0.25">
      <c r="E677" s="151"/>
      <c r="F677" s="151"/>
      <c r="G677" s="151"/>
      <c r="I677" s="151"/>
      <c r="K677" s="151"/>
      <c r="L677" s="151"/>
    </row>
    <row r="678" spans="5:12" ht="15.75" customHeight="1" x14ac:dyDescent="0.25">
      <c r="E678" s="151"/>
      <c r="F678" s="151"/>
      <c r="G678" s="151"/>
      <c r="I678" s="151"/>
      <c r="K678" s="151"/>
      <c r="L678" s="151"/>
    </row>
    <row r="679" spans="5:12" ht="15.75" customHeight="1" x14ac:dyDescent="0.25">
      <c r="E679" s="151"/>
      <c r="F679" s="151"/>
      <c r="G679" s="151"/>
      <c r="I679" s="151"/>
      <c r="K679" s="151"/>
      <c r="L679" s="151"/>
    </row>
    <row r="680" spans="5:12" ht="15.75" customHeight="1" x14ac:dyDescent="0.25">
      <c r="E680" s="151"/>
      <c r="F680" s="151"/>
      <c r="G680" s="151"/>
      <c r="I680" s="151"/>
      <c r="K680" s="151"/>
      <c r="L680" s="151"/>
    </row>
    <row r="681" spans="5:12" ht="15.75" customHeight="1" x14ac:dyDescent="0.25">
      <c r="E681" s="151"/>
      <c r="F681" s="151"/>
      <c r="G681" s="151"/>
      <c r="I681" s="151"/>
      <c r="K681" s="151"/>
      <c r="L681" s="151"/>
    </row>
    <row r="682" spans="5:12" ht="15.75" customHeight="1" x14ac:dyDescent="0.25">
      <c r="E682" s="151"/>
      <c r="F682" s="151"/>
      <c r="G682" s="151"/>
      <c r="I682" s="151"/>
      <c r="K682" s="151"/>
      <c r="L682" s="151"/>
    </row>
    <row r="683" spans="5:12" ht="15.75" customHeight="1" x14ac:dyDescent="0.25">
      <c r="E683" s="151"/>
      <c r="F683" s="151"/>
      <c r="G683" s="151"/>
      <c r="I683" s="151"/>
      <c r="K683" s="151"/>
      <c r="L683" s="151"/>
    </row>
    <row r="684" spans="5:12" ht="15.75" customHeight="1" x14ac:dyDescent="0.25">
      <c r="E684" s="151"/>
      <c r="F684" s="151"/>
      <c r="G684" s="151"/>
      <c r="I684" s="151"/>
      <c r="K684" s="151"/>
      <c r="L684" s="151"/>
    </row>
    <row r="685" spans="5:12" ht="15.75" customHeight="1" x14ac:dyDescent="0.25">
      <c r="E685" s="151"/>
      <c r="F685" s="151"/>
      <c r="G685" s="151"/>
      <c r="I685" s="151"/>
      <c r="K685" s="151"/>
      <c r="L685" s="151"/>
    </row>
    <row r="686" spans="5:12" ht="15.75" customHeight="1" x14ac:dyDescent="0.25">
      <c r="E686" s="151"/>
      <c r="F686" s="151"/>
      <c r="G686" s="151"/>
      <c r="I686" s="151"/>
      <c r="K686" s="151"/>
      <c r="L686" s="151"/>
    </row>
    <row r="687" spans="5:12" ht="15.75" customHeight="1" x14ac:dyDescent="0.25">
      <c r="E687" s="151"/>
      <c r="F687" s="151"/>
      <c r="G687" s="151"/>
      <c r="I687" s="151"/>
      <c r="K687" s="151"/>
      <c r="L687" s="151"/>
    </row>
    <row r="688" spans="5:12" ht="15.75" customHeight="1" x14ac:dyDescent="0.25">
      <c r="E688" s="151"/>
      <c r="F688" s="151"/>
      <c r="G688" s="151"/>
      <c r="I688" s="151"/>
      <c r="K688" s="151"/>
      <c r="L688" s="151"/>
    </row>
    <row r="689" spans="5:12" ht="15.75" customHeight="1" x14ac:dyDescent="0.25">
      <c r="E689" s="151"/>
      <c r="F689" s="151"/>
      <c r="G689" s="151"/>
      <c r="I689" s="151"/>
      <c r="K689" s="151"/>
      <c r="L689" s="151"/>
    </row>
    <row r="690" spans="5:12" ht="15.75" customHeight="1" x14ac:dyDescent="0.25">
      <c r="E690" s="151"/>
      <c r="F690" s="151"/>
      <c r="G690" s="151"/>
      <c r="I690" s="151"/>
      <c r="K690" s="151"/>
      <c r="L690" s="151"/>
    </row>
    <row r="691" spans="5:12" ht="15.75" customHeight="1" x14ac:dyDescent="0.25">
      <c r="E691" s="151"/>
      <c r="F691" s="151"/>
      <c r="G691" s="151"/>
      <c r="I691" s="151"/>
      <c r="K691" s="151"/>
      <c r="L691" s="151"/>
    </row>
    <row r="692" spans="5:12" ht="15.75" customHeight="1" x14ac:dyDescent="0.25">
      <c r="E692" s="151"/>
      <c r="F692" s="151"/>
      <c r="G692" s="151"/>
      <c r="I692" s="151"/>
      <c r="K692" s="151"/>
      <c r="L692" s="151"/>
    </row>
    <row r="693" spans="5:12" ht="15.75" customHeight="1" x14ac:dyDescent="0.25">
      <c r="E693" s="151"/>
      <c r="F693" s="151"/>
      <c r="G693" s="151"/>
      <c r="I693" s="151"/>
      <c r="K693" s="151"/>
      <c r="L693" s="151"/>
    </row>
    <row r="694" spans="5:12" ht="15.75" customHeight="1" x14ac:dyDescent="0.25">
      <c r="E694" s="151"/>
      <c r="F694" s="151"/>
      <c r="G694" s="151"/>
      <c r="I694" s="151"/>
      <c r="K694" s="151"/>
      <c r="L694" s="151"/>
    </row>
    <row r="695" spans="5:12" ht="15.75" customHeight="1" x14ac:dyDescent="0.25">
      <c r="E695" s="151"/>
      <c r="F695" s="151"/>
      <c r="G695" s="151"/>
      <c r="I695" s="151"/>
      <c r="K695" s="151"/>
      <c r="L695" s="151"/>
    </row>
    <row r="696" spans="5:12" ht="15.75" customHeight="1" x14ac:dyDescent="0.25">
      <c r="E696" s="151"/>
      <c r="F696" s="151"/>
      <c r="G696" s="151"/>
      <c r="I696" s="151"/>
      <c r="K696" s="151"/>
      <c r="L696" s="151"/>
    </row>
    <row r="697" spans="5:12" ht="15.75" customHeight="1" x14ac:dyDescent="0.25">
      <c r="E697" s="151"/>
      <c r="F697" s="151"/>
      <c r="G697" s="151"/>
      <c r="I697" s="151"/>
      <c r="K697" s="151"/>
      <c r="L697" s="151"/>
    </row>
    <row r="698" spans="5:12" ht="15.75" customHeight="1" x14ac:dyDescent="0.25">
      <c r="E698" s="151"/>
      <c r="F698" s="151"/>
      <c r="G698" s="151"/>
      <c r="I698" s="151"/>
      <c r="K698" s="151"/>
      <c r="L698" s="151"/>
    </row>
    <row r="699" spans="5:12" ht="15.75" customHeight="1" x14ac:dyDescent="0.25">
      <c r="E699" s="151"/>
      <c r="F699" s="151"/>
      <c r="G699" s="151"/>
      <c r="I699" s="151"/>
      <c r="K699" s="151"/>
      <c r="L699" s="151"/>
    </row>
    <row r="700" spans="5:12" ht="15.75" customHeight="1" x14ac:dyDescent="0.25">
      <c r="E700" s="151"/>
      <c r="F700" s="151"/>
      <c r="G700" s="151"/>
      <c r="I700" s="151"/>
      <c r="K700" s="151"/>
      <c r="L700" s="151"/>
    </row>
    <row r="701" spans="5:12" ht="15.75" customHeight="1" x14ac:dyDescent="0.25">
      <c r="E701" s="151"/>
      <c r="F701" s="151"/>
      <c r="G701" s="151"/>
      <c r="I701" s="151"/>
      <c r="K701" s="151"/>
      <c r="L701" s="151"/>
    </row>
    <row r="702" spans="5:12" ht="15.75" customHeight="1" x14ac:dyDescent="0.25">
      <c r="E702" s="151"/>
      <c r="F702" s="151"/>
      <c r="G702" s="151"/>
      <c r="I702" s="151"/>
      <c r="K702" s="151"/>
      <c r="L702" s="151"/>
    </row>
    <row r="703" spans="5:12" ht="15.75" customHeight="1" x14ac:dyDescent="0.25">
      <c r="E703" s="151"/>
      <c r="F703" s="151"/>
      <c r="G703" s="151"/>
      <c r="I703" s="151"/>
      <c r="K703" s="151"/>
      <c r="L703" s="151"/>
    </row>
    <row r="704" spans="5:12" ht="15.75" customHeight="1" x14ac:dyDescent="0.25">
      <c r="E704" s="151"/>
      <c r="F704" s="151"/>
      <c r="G704" s="151"/>
      <c r="I704" s="151"/>
      <c r="K704" s="151"/>
      <c r="L704" s="151"/>
    </row>
    <row r="705" spans="5:12" ht="15.75" customHeight="1" x14ac:dyDescent="0.25">
      <c r="E705" s="151"/>
      <c r="F705" s="151"/>
      <c r="G705" s="151"/>
      <c r="I705" s="151"/>
      <c r="K705" s="151"/>
      <c r="L705" s="151"/>
    </row>
    <row r="706" spans="5:12" ht="15.75" customHeight="1" x14ac:dyDescent="0.25">
      <c r="E706" s="151"/>
      <c r="F706" s="151"/>
      <c r="G706" s="151"/>
      <c r="I706" s="151"/>
      <c r="K706" s="151"/>
      <c r="L706" s="151"/>
    </row>
    <row r="707" spans="5:12" ht="15.75" customHeight="1" x14ac:dyDescent="0.25">
      <c r="E707" s="151"/>
      <c r="F707" s="151"/>
      <c r="G707" s="151"/>
      <c r="I707" s="151"/>
      <c r="K707" s="151"/>
      <c r="L707" s="151"/>
    </row>
    <row r="708" spans="5:12" ht="15.75" customHeight="1" x14ac:dyDescent="0.25">
      <c r="E708" s="151"/>
      <c r="F708" s="151"/>
      <c r="G708" s="151"/>
      <c r="I708" s="151"/>
      <c r="K708" s="151"/>
      <c r="L708" s="151"/>
    </row>
    <row r="709" spans="5:12" ht="15.75" customHeight="1" x14ac:dyDescent="0.25">
      <c r="E709" s="151"/>
      <c r="F709" s="151"/>
      <c r="G709" s="151"/>
      <c r="I709" s="151"/>
      <c r="K709" s="151"/>
      <c r="L709" s="151"/>
    </row>
    <row r="710" spans="5:12" ht="15.75" customHeight="1" x14ac:dyDescent="0.25">
      <c r="E710" s="151"/>
      <c r="F710" s="151"/>
      <c r="G710" s="151"/>
      <c r="I710" s="151"/>
      <c r="K710" s="151"/>
      <c r="L710" s="151"/>
    </row>
    <row r="711" spans="5:12" ht="15.75" customHeight="1" x14ac:dyDescent="0.25">
      <c r="E711" s="151"/>
      <c r="F711" s="151"/>
      <c r="G711" s="151"/>
      <c r="I711" s="151"/>
      <c r="K711" s="151"/>
      <c r="L711" s="151"/>
    </row>
    <row r="712" spans="5:12" ht="15.75" customHeight="1" x14ac:dyDescent="0.25">
      <c r="E712" s="151"/>
      <c r="F712" s="151"/>
      <c r="G712" s="151"/>
      <c r="I712" s="151"/>
      <c r="K712" s="151"/>
      <c r="L712" s="151"/>
    </row>
    <row r="713" spans="5:12" ht="15.75" customHeight="1" x14ac:dyDescent="0.25">
      <c r="E713" s="151"/>
      <c r="F713" s="151"/>
      <c r="G713" s="151"/>
      <c r="I713" s="151"/>
      <c r="K713" s="151"/>
      <c r="L713" s="151"/>
    </row>
    <row r="714" spans="5:12" ht="15.75" customHeight="1" x14ac:dyDescent="0.25">
      <c r="E714" s="151"/>
      <c r="F714" s="151"/>
      <c r="G714" s="151"/>
      <c r="I714" s="151"/>
      <c r="K714" s="151"/>
      <c r="L714" s="151"/>
    </row>
    <row r="715" spans="5:12" ht="15.75" customHeight="1" x14ac:dyDescent="0.25">
      <c r="E715" s="151"/>
      <c r="F715" s="151"/>
      <c r="G715" s="151"/>
      <c r="I715" s="151"/>
      <c r="K715" s="151"/>
      <c r="L715" s="151"/>
    </row>
    <row r="716" spans="5:12" ht="15.75" customHeight="1" x14ac:dyDescent="0.25">
      <c r="E716" s="151"/>
      <c r="F716" s="151"/>
      <c r="G716" s="151"/>
      <c r="I716" s="151"/>
      <c r="K716" s="151"/>
      <c r="L716" s="151"/>
    </row>
    <row r="717" spans="5:12" ht="15.75" customHeight="1" x14ac:dyDescent="0.25">
      <c r="E717" s="151"/>
      <c r="F717" s="151"/>
      <c r="G717" s="151"/>
      <c r="I717" s="151"/>
      <c r="K717" s="151"/>
      <c r="L717" s="151"/>
    </row>
    <row r="718" spans="5:12" ht="15.75" customHeight="1" x14ac:dyDescent="0.25">
      <c r="E718" s="151"/>
      <c r="F718" s="151"/>
      <c r="G718" s="151"/>
      <c r="I718" s="151"/>
      <c r="K718" s="151"/>
      <c r="L718" s="151"/>
    </row>
    <row r="719" spans="5:12" ht="15.75" customHeight="1" x14ac:dyDescent="0.25">
      <c r="E719" s="151"/>
      <c r="F719" s="151"/>
      <c r="G719" s="151"/>
      <c r="I719" s="151"/>
      <c r="K719" s="151"/>
      <c r="L719" s="151"/>
    </row>
    <row r="720" spans="5:12" ht="15.75" customHeight="1" x14ac:dyDescent="0.25">
      <c r="E720" s="151"/>
      <c r="F720" s="151"/>
      <c r="G720" s="151"/>
      <c r="I720" s="151"/>
      <c r="K720" s="151"/>
      <c r="L720" s="151"/>
    </row>
    <row r="721" spans="5:12" ht="15.75" customHeight="1" x14ac:dyDescent="0.25">
      <c r="E721" s="151"/>
      <c r="F721" s="151"/>
      <c r="G721" s="151"/>
      <c r="I721" s="151"/>
      <c r="K721" s="151"/>
      <c r="L721" s="151"/>
    </row>
    <row r="722" spans="5:12" ht="15.75" customHeight="1" x14ac:dyDescent="0.25">
      <c r="E722" s="151"/>
      <c r="F722" s="151"/>
      <c r="G722" s="151"/>
      <c r="I722" s="151"/>
      <c r="K722" s="151"/>
      <c r="L722" s="151"/>
    </row>
    <row r="723" spans="5:12" ht="15.75" customHeight="1" x14ac:dyDescent="0.25">
      <c r="E723" s="151"/>
      <c r="F723" s="151"/>
      <c r="G723" s="151"/>
      <c r="I723" s="151"/>
      <c r="K723" s="151"/>
      <c r="L723" s="151"/>
    </row>
    <row r="724" spans="5:12" ht="15.75" customHeight="1" x14ac:dyDescent="0.25">
      <c r="E724" s="151"/>
      <c r="F724" s="151"/>
      <c r="G724" s="151"/>
      <c r="I724" s="151"/>
      <c r="K724" s="151"/>
      <c r="L724" s="151"/>
    </row>
    <row r="725" spans="5:12" ht="15.75" customHeight="1" x14ac:dyDescent="0.25">
      <c r="E725" s="151"/>
      <c r="F725" s="151"/>
      <c r="G725" s="151"/>
      <c r="I725" s="151"/>
      <c r="K725" s="151"/>
      <c r="L725" s="151"/>
    </row>
    <row r="726" spans="5:12" ht="15.75" customHeight="1" x14ac:dyDescent="0.25">
      <c r="E726" s="151"/>
      <c r="F726" s="151"/>
      <c r="G726" s="151"/>
      <c r="I726" s="151"/>
      <c r="K726" s="151"/>
      <c r="L726" s="151"/>
    </row>
    <row r="727" spans="5:12" ht="15.75" customHeight="1" x14ac:dyDescent="0.25">
      <c r="E727" s="151"/>
      <c r="F727" s="151"/>
      <c r="G727" s="151"/>
      <c r="I727" s="151"/>
      <c r="K727" s="151"/>
      <c r="L727" s="151"/>
    </row>
    <row r="728" spans="5:12" ht="15.75" customHeight="1" x14ac:dyDescent="0.25">
      <c r="E728" s="151"/>
      <c r="F728" s="151"/>
      <c r="G728" s="151"/>
      <c r="I728" s="151"/>
      <c r="K728" s="151"/>
      <c r="L728" s="151"/>
    </row>
    <row r="729" spans="5:12" ht="15.75" customHeight="1" x14ac:dyDescent="0.25">
      <c r="E729" s="151"/>
      <c r="F729" s="151"/>
      <c r="G729" s="151"/>
      <c r="I729" s="151"/>
      <c r="K729" s="151"/>
      <c r="L729" s="151"/>
    </row>
    <row r="730" spans="5:12" ht="15.75" customHeight="1" x14ac:dyDescent="0.25">
      <c r="E730" s="151"/>
      <c r="F730" s="151"/>
      <c r="G730" s="151"/>
      <c r="I730" s="151"/>
      <c r="K730" s="151"/>
      <c r="L730" s="151"/>
    </row>
    <row r="731" spans="5:12" ht="15.75" customHeight="1" x14ac:dyDescent="0.25">
      <c r="E731" s="151"/>
      <c r="F731" s="151"/>
      <c r="G731" s="151"/>
      <c r="I731" s="151"/>
      <c r="K731" s="151"/>
      <c r="L731" s="151"/>
    </row>
    <row r="732" spans="5:12" ht="15.75" customHeight="1" x14ac:dyDescent="0.25">
      <c r="E732" s="151"/>
      <c r="F732" s="151"/>
      <c r="G732" s="151"/>
      <c r="I732" s="151"/>
      <c r="K732" s="151"/>
      <c r="L732" s="151"/>
    </row>
    <row r="733" spans="5:12" ht="15.75" customHeight="1" x14ac:dyDescent="0.25">
      <c r="E733" s="151"/>
      <c r="F733" s="151"/>
      <c r="G733" s="151"/>
      <c r="I733" s="151"/>
      <c r="K733" s="151"/>
      <c r="L733" s="151"/>
    </row>
    <row r="734" spans="5:12" ht="15.75" customHeight="1" x14ac:dyDescent="0.25">
      <c r="E734" s="151"/>
      <c r="F734" s="151"/>
      <c r="G734" s="151"/>
      <c r="I734" s="151"/>
      <c r="K734" s="151"/>
      <c r="L734" s="151"/>
    </row>
    <row r="735" spans="5:12" ht="15.75" customHeight="1" x14ac:dyDescent="0.25">
      <c r="E735" s="151"/>
      <c r="F735" s="151"/>
      <c r="G735" s="151"/>
      <c r="I735" s="151"/>
      <c r="K735" s="151"/>
      <c r="L735" s="151"/>
    </row>
    <row r="736" spans="5:12" ht="15.75" customHeight="1" x14ac:dyDescent="0.25">
      <c r="E736" s="151"/>
      <c r="F736" s="151"/>
      <c r="G736" s="151"/>
      <c r="I736" s="151"/>
      <c r="K736" s="151"/>
      <c r="L736" s="151"/>
    </row>
    <row r="737" spans="5:12" ht="15.75" customHeight="1" x14ac:dyDescent="0.25">
      <c r="E737" s="151"/>
      <c r="F737" s="151"/>
      <c r="G737" s="151"/>
      <c r="I737" s="151"/>
      <c r="K737" s="151"/>
      <c r="L737" s="151"/>
    </row>
    <row r="738" spans="5:12" ht="15.75" customHeight="1" x14ac:dyDescent="0.25">
      <c r="E738" s="151"/>
      <c r="F738" s="151"/>
      <c r="G738" s="151"/>
      <c r="I738" s="151"/>
      <c r="K738" s="151"/>
      <c r="L738" s="151"/>
    </row>
    <row r="739" spans="5:12" ht="15.75" customHeight="1" x14ac:dyDescent="0.25">
      <c r="E739" s="151"/>
      <c r="F739" s="151"/>
      <c r="G739" s="151"/>
      <c r="I739" s="151"/>
      <c r="K739" s="151"/>
      <c r="L739" s="151"/>
    </row>
    <row r="740" spans="5:12" ht="15.75" customHeight="1" x14ac:dyDescent="0.25">
      <c r="E740" s="151"/>
      <c r="F740" s="151"/>
      <c r="G740" s="151"/>
      <c r="I740" s="151"/>
      <c r="K740" s="151"/>
      <c r="L740" s="151"/>
    </row>
    <row r="741" spans="5:12" ht="15.75" customHeight="1" x14ac:dyDescent="0.25">
      <c r="E741" s="151"/>
      <c r="F741" s="151"/>
      <c r="G741" s="151"/>
      <c r="I741" s="151"/>
      <c r="K741" s="151"/>
      <c r="L741" s="151"/>
    </row>
    <row r="742" spans="5:12" ht="15.75" customHeight="1" x14ac:dyDescent="0.25">
      <c r="E742" s="151"/>
      <c r="F742" s="151"/>
      <c r="G742" s="151"/>
      <c r="I742" s="151"/>
      <c r="K742" s="151"/>
      <c r="L742" s="151"/>
    </row>
    <row r="743" spans="5:12" ht="15.75" customHeight="1" x14ac:dyDescent="0.25">
      <c r="E743" s="151"/>
      <c r="F743" s="151"/>
      <c r="G743" s="151"/>
      <c r="I743" s="151"/>
      <c r="K743" s="151"/>
      <c r="L743" s="151"/>
    </row>
    <row r="744" spans="5:12" ht="15.75" customHeight="1" x14ac:dyDescent="0.25">
      <c r="E744" s="151"/>
      <c r="F744" s="151"/>
      <c r="G744" s="151"/>
      <c r="I744" s="151"/>
      <c r="K744" s="151"/>
      <c r="L744" s="151"/>
    </row>
    <row r="745" spans="5:12" ht="15.75" customHeight="1" x14ac:dyDescent="0.25">
      <c r="E745" s="151"/>
      <c r="F745" s="151"/>
      <c r="G745" s="151"/>
      <c r="I745" s="151"/>
      <c r="K745" s="151"/>
      <c r="L745" s="151"/>
    </row>
    <row r="746" spans="5:12" ht="15.75" customHeight="1" x14ac:dyDescent="0.25">
      <c r="E746" s="151"/>
      <c r="F746" s="151"/>
      <c r="G746" s="151"/>
      <c r="I746" s="151"/>
      <c r="K746" s="151"/>
      <c r="L746" s="151"/>
    </row>
    <row r="747" spans="5:12" ht="15.75" customHeight="1" x14ac:dyDescent="0.25">
      <c r="E747" s="151"/>
      <c r="F747" s="151"/>
      <c r="G747" s="151"/>
      <c r="I747" s="151"/>
      <c r="K747" s="151"/>
      <c r="L747" s="151"/>
    </row>
    <row r="748" spans="5:12" ht="15.75" customHeight="1" x14ac:dyDescent="0.25">
      <c r="E748" s="151"/>
      <c r="F748" s="151"/>
      <c r="G748" s="151"/>
      <c r="I748" s="151"/>
      <c r="K748" s="151"/>
      <c r="L748" s="151"/>
    </row>
    <row r="749" spans="5:12" ht="15.75" customHeight="1" x14ac:dyDescent="0.25">
      <c r="E749" s="151"/>
      <c r="F749" s="151"/>
      <c r="G749" s="151"/>
      <c r="I749" s="151"/>
      <c r="K749" s="151"/>
      <c r="L749" s="151"/>
    </row>
    <row r="750" spans="5:12" ht="15.75" customHeight="1" x14ac:dyDescent="0.25">
      <c r="E750" s="151"/>
      <c r="F750" s="151"/>
      <c r="G750" s="151"/>
      <c r="I750" s="151"/>
      <c r="K750" s="151"/>
      <c r="L750" s="151"/>
    </row>
    <row r="751" spans="5:12" ht="15.75" customHeight="1" x14ac:dyDescent="0.25">
      <c r="E751" s="151"/>
      <c r="F751" s="151"/>
      <c r="G751" s="151"/>
      <c r="I751" s="151"/>
      <c r="K751" s="151"/>
      <c r="L751" s="151"/>
    </row>
    <row r="752" spans="5:12" ht="15.75" customHeight="1" x14ac:dyDescent="0.25">
      <c r="E752" s="151"/>
      <c r="F752" s="151"/>
      <c r="G752" s="151"/>
      <c r="I752" s="151"/>
      <c r="K752" s="151"/>
      <c r="L752" s="151"/>
    </row>
    <row r="753" spans="5:12" ht="15.75" customHeight="1" x14ac:dyDescent="0.25">
      <c r="E753" s="151"/>
      <c r="F753" s="151"/>
      <c r="G753" s="151"/>
      <c r="I753" s="151"/>
      <c r="K753" s="151"/>
      <c r="L753" s="151"/>
    </row>
    <row r="754" spans="5:12" ht="15.75" customHeight="1" x14ac:dyDescent="0.25">
      <c r="E754" s="151"/>
      <c r="F754" s="151"/>
      <c r="G754" s="151"/>
      <c r="I754" s="151"/>
      <c r="K754" s="151"/>
      <c r="L754" s="151"/>
    </row>
    <row r="755" spans="5:12" ht="15.75" customHeight="1" x14ac:dyDescent="0.25">
      <c r="E755" s="151"/>
      <c r="F755" s="151"/>
      <c r="G755" s="151"/>
      <c r="I755" s="151"/>
      <c r="K755" s="151"/>
      <c r="L755" s="151"/>
    </row>
    <row r="756" spans="5:12" ht="15.75" customHeight="1" x14ac:dyDescent="0.25">
      <c r="E756" s="151"/>
      <c r="F756" s="151"/>
      <c r="G756" s="151"/>
      <c r="I756" s="151"/>
      <c r="K756" s="151"/>
      <c r="L756" s="151"/>
    </row>
    <row r="757" spans="5:12" ht="15.75" customHeight="1" x14ac:dyDescent="0.25">
      <c r="E757" s="151"/>
      <c r="F757" s="151"/>
      <c r="G757" s="151"/>
      <c r="I757" s="151"/>
      <c r="K757" s="151"/>
      <c r="L757" s="151"/>
    </row>
    <row r="758" spans="5:12" ht="15.75" customHeight="1" x14ac:dyDescent="0.25">
      <c r="E758" s="151"/>
      <c r="F758" s="151"/>
      <c r="G758" s="151"/>
      <c r="I758" s="151"/>
      <c r="K758" s="151"/>
      <c r="L758" s="151"/>
    </row>
    <row r="759" spans="5:12" ht="15.75" customHeight="1" x14ac:dyDescent="0.25">
      <c r="E759" s="151"/>
      <c r="F759" s="151"/>
      <c r="G759" s="151"/>
      <c r="I759" s="151"/>
      <c r="K759" s="151"/>
      <c r="L759" s="151"/>
    </row>
    <row r="760" spans="5:12" ht="15.75" customHeight="1" x14ac:dyDescent="0.25">
      <c r="E760" s="151"/>
      <c r="F760" s="151"/>
      <c r="G760" s="151"/>
      <c r="I760" s="151"/>
      <c r="K760" s="151"/>
      <c r="L760" s="151"/>
    </row>
    <row r="761" spans="5:12" ht="15.75" customHeight="1" x14ac:dyDescent="0.25">
      <c r="E761" s="151"/>
      <c r="F761" s="151"/>
      <c r="G761" s="151"/>
      <c r="I761" s="151"/>
      <c r="K761" s="151"/>
      <c r="L761" s="151"/>
    </row>
    <row r="762" spans="5:12" ht="15.75" customHeight="1" x14ac:dyDescent="0.25">
      <c r="E762" s="151"/>
      <c r="F762" s="151"/>
      <c r="G762" s="151"/>
      <c r="I762" s="151"/>
      <c r="K762" s="151"/>
      <c r="L762" s="151"/>
    </row>
    <row r="763" spans="5:12" ht="15.75" customHeight="1" x14ac:dyDescent="0.25">
      <c r="E763" s="151"/>
      <c r="F763" s="151"/>
      <c r="G763" s="151"/>
      <c r="I763" s="151"/>
      <c r="K763" s="151"/>
      <c r="L763" s="151"/>
    </row>
    <row r="764" spans="5:12" ht="15.75" customHeight="1" x14ac:dyDescent="0.25">
      <c r="E764" s="151"/>
      <c r="F764" s="151"/>
      <c r="G764" s="151"/>
      <c r="I764" s="151"/>
      <c r="K764" s="151"/>
      <c r="L764" s="151"/>
    </row>
    <row r="765" spans="5:12" ht="15.75" customHeight="1" x14ac:dyDescent="0.25">
      <c r="E765" s="151"/>
      <c r="F765" s="151"/>
      <c r="G765" s="151"/>
      <c r="I765" s="151"/>
      <c r="K765" s="151"/>
      <c r="L765" s="151"/>
    </row>
    <row r="766" spans="5:12" ht="15.75" customHeight="1" x14ac:dyDescent="0.25">
      <c r="E766" s="151"/>
      <c r="F766" s="151"/>
      <c r="G766" s="151"/>
      <c r="I766" s="151"/>
      <c r="K766" s="151"/>
      <c r="L766" s="151"/>
    </row>
    <row r="767" spans="5:12" ht="15.75" customHeight="1" x14ac:dyDescent="0.25">
      <c r="E767" s="151"/>
      <c r="F767" s="151"/>
      <c r="G767" s="151"/>
      <c r="I767" s="151"/>
      <c r="K767" s="151"/>
      <c r="L767" s="151"/>
    </row>
    <row r="768" spans="5:12" ht="15.75" customHeight="1" x14ac:dyDescent="0.25">
      <c r="E768" s="151"/>
      <c r="F768" s="151"/>
      <c r="G768" s="151"/>
      <c r="I768" s="151"/>
      <c r="K768" s="151"/>
      <c r="L768" s="151"/>
    </row>
    <row r="769" spans="5:12" ht="15.75" customHeight="1" x14ac:dyDescent="0.25">
      <c r="E769" s="151"/>
      <c r="F769" s="151"/>
      <c r="G769" s="151"/>
      <c r="I769" s="151"/>
      <c r="K769" s="151"/>
      <c r="L769" s="151"/>
    </row>
    <row r="770" spans="5:12" ht="15.75" customHeight="1" x14ac:dyDescent="0.25">
      <c r="E770" s="151"/>
      <c r="F770" s="151"/>
      <c r="G770" s="151"/>
      <c r="I770" s="151"/>
      <c r="K770" s="151"/>
      <c r="L770" s="151"/>
    </row>
    <row r="771" spans="5:12" ht="15.75" customHeight="1" x14ac:dyDescent="0.25">
      <c r="E771" s="151"/>
      <c r="F771" s="151"/>
      <c r="G771" s="151"/>
      <c r="I771" s="151"/>
      <c r="K771" s="151"/>
      <c r="L771" s="151"/>
    </row>
    <row r="772" spans="5:12" ht="15.75" customHeight="1" x14ac:dyDescent="0.25">
      <c r="E772" s="151"/>
      <c r="F772" s="151"/>
      <c r="G772" s="151"/>
      <c r="I772" s="151"/>
      <c r="K772" s="151"/>
      <c r="L772" s="151"/>
    </row>
    <row r="773" spans="5:12" ht="15.75" customHeight="1" x14ac:dyDescent="0.25">
      <c r="E773" s="151"/>
      <c r="F773" s="151"/>
      <c r="G773" s="151"/>
      <c r="I773" s="151"/>
      <c r="K773" s="151"/>
      <c r="L773" s="151"/>
    </row>
    <row r="774" spans="5:12" ht="15.75" customHeight="1" x14ac:dyDescent="0.25">
      <c r="E774" s="151"/>
      <c r="F774" s="151"/>
      <c r="G774" s="151"/>
      <c r="I774" s="151"/>
      <c r="K774" s="151"/>
      <c r="L774" s="151"/>
    </row>
    <row r="775" spans="5:12" ht="15.75" customHeight="1" x14ac:dyDescent="0.25">
      <c r="E775" s="151"/>
      <c r="F775" s="151"/>
      <c r="G775" s="151"/>
      <c r="I775" s="151"/>
      <c r="K775" s="151"/>
      <c r="L775" s="151"/>
    </row>
    <row r="776" spans="5:12" ht="15.75" customHeight="1" x14ac:dyDescent="0.25">
      <c r="E776" s="151"/>
      <c r="F776" s="151"/>
      <c r="G776" s="151"/>
      <c r="I776" s="151"/>
      <c r="K776" s="151"/>
      <c r="L776" s="151"/>
    </row>
    <row r="777" spans="5:12" ht="15.75" customHeight="1" x14ac:dyDescent="0.25">
      <c r="E777" s="151"/>
      <c r="F777" s="151"/>
      <c r="G777" s="151"/>
      <c r="I777" s="151"/>
      <c r="K777" s="151"/>
      <c r="L777" s="151"/>
    </row>
    <row r="778" spans="5:12" ht="15.75" customHeight="1" x14ac:dyDescent="0.25">
      <c r="E778" s="151"/>
      <c r="F778" s="151"/>
      <c r="G778" s="151"/>
      <c r="I778" s="151"/>
      <c r="K778" s="151"/>
      <c r="L778" s="151"/>
    </row>
    <row r="779" spans="5:12" ht="15.75" customHeight="1" x14ac:dyDescent="0.25">
      <c r="E779" s="151"/>
      <c r="F779" s="151"/>
      <c r="G779" s="151"/>
      <c r="I779" s="151"/>
      <c r="K779" s="151"/>
      <c r="L779" s="151"/>
    </row>
    <row r="780" spans="5:12" ht="15.75" customHeight="1" x14ac:dyDescent="0.25">
      <c r="E780" s="151"/>
      <c r="F780" s="151"/>
      <c r="G780" s="151"/>
      <c r="I780" s="151"/>
      <c r="K780" s="151"/>
      <c r="L780" s="151"/>
    </row>
    <row r="781" spans="5:12" ht="15.75" customHeight="1" x14ac:dyDescent="0.25">
      <c r="E781" s="151"/>
      <c r="F781" s="151"/>
      <c r="G781" s="151"/>
      <c r="I781" s="151"/>
      <c r="K781" s="151"/>
      <c r="L781" s="151"/>
    </row>
    <row r="782" spans="5:12" ht="15.75" customHeight="1" x14ac:dyDescent="0.25">
      <c r="E782" s="151"/>
      <c r="F782" s="151"/>
      <c r="G782" s="151"/>
      <c r="I782" s="151"/>
      <c r="K782" s="151"/>
      <c r="L782" s="151"/>
    </row>
    <row r="783" spans="5:12" ht="15.75" customHeight="1" x14ac:dyDescent="0.25">
      <c r="E783" s="151"/>
      <c r="F783" s="151"/>
      <c r="G783" s="151"/>
      <c r="I783" s="151"/>
      <c r="K783" s="151"/>
      <c r="L783" s="151"/>
    </row>
    <row r="784" spans="5:12" ht="15.75" customHeight="1" x14ac:dyDescent="0.25">
      <c r="E784" s="151"/>
      <c r="F784" s="151"/>
      <c r="G784" s="151"/>
      <c r="I784" s="151"/>
      <c r="K784" s="151"/>
      <c r="L784" s="151"/>
    </row>
    <row r="785" spans="5:12" ht="15.75" customHeight="1" x14ac:dyDescent="0.25">
      <c r="E785" s="151"/>
      <c r="F785" s="151"/>
      <c r="G785" s="151"/>
      <c r="I785" s="151"/>
      <c r="K785" s="151"/>
      <c r="L785" s="151"/>
    </row>
    <row r="786" spans="5:12" ht="15.75" customHeight="1" x14ac:dyDescent="0.25">
      <c r="E786" s="151"/>
      <c r="F786" s="151"/>
      <c r="G786" s="151"/>
      <c r="I786" s="151"/>
      <c r="K786" s="151"/>
      <c r="L786" s="151"/>
    </row>
    <row r="787" spans="5:12" ht="15.75" customHeight="1" x14ac:dyDescent="0.25">
      <c r="E787" s="151"/>
      <c r="F787" s="151"/>
      <c r="G787" s="151"/>
      <c r="I787" s="151"/>
      <c r="K787" s="151"/>
      <c r="L787" s="151"/>
    </row>
    <row r="788" spans="5:12" ht="15.75" customHeight="1" x14ac:dyDescent="0.25">
      <c r="E788" s="151"/>
      <c r="F788" s="151"/>
      <c r="G788" s="151"/>
      <c r="I788" s="151"/>
      <c r="K788" s="151"/>
      <c r="L788" s="151"/>
    </row>
    <row r="789" spans="5:12" ht="15.75" customHeight="1" x14ac:dyDescent="0.25">
      <c r="E789" s="151"/>
      <c r="F789" s="151"/>
      <c r="G789" s="151"/>
      <c r="I789" s="151"/>
      <c r="K789" s="151"/>
      <c r="L789" s="151"/>
    </row>
    <row r="790" spans="5:12" ht="15.75" customHeight="1" x14ac:dyDescent="0.25">
      <c r="E790" s="151"/>
      <c r="F790" s="151"/>
      <c r="G790" s="151"/>
      <c r="I790" s="151"/>
      <c r="K790" s="151"/>
      <c r="L790" s="151"/>
    </row>
    <row r="791" spans="5:12" ht="15.75" customHeight="1" x14ac:dyDescent="0.25">
      <c r="E791" s="151"/>
      <c r="F791" s="151"/>
      <c r="G791" s="151"/>
      <c r="I791" s="151"/>
      <c r="K791" s="151"/>
      <c r="L791" s="151"/>
    </row>
    <row r="792" spans="5:12" ht="15.75" customHeight="1" x14ac:dyDescent="0.25">
      <c r="E792" s="151"/>
      <c r="F792" s="151"/>
      <c r="G792" s="151"/>
      <c r="I792" s="151"/>
      <c r="K792" s="151"/>
      <c r="L792" s="151"/>
    </row>
    <row r="793" spans="5:12" ht="15.75" customHeight="1" x14ac:dyDescent="0.25">
      <c r="E793" s="151"/>
      <c r="F793" s="151"/>
      <c r="G793" s="151"/>
      <c r="I793" s="151"/>
      <c r="K793" s="151"/>
      <c r="L793" s="151"/>
    </row>
    <row r="794" spans="5:12" ht="15.75" customHeight="1" x14ac:dyDescent="0.25">
      <c r="E794" s="151"/>
      <c r="F794" s="151"/>
      <c r="G794" s="151"/>
      <c r="I794" s="151"/>
      <c r="K794" s="151"/>
      <c r="L794" s="151"/>
    </row>
    <row r="795" spans="5:12" ht="15.75" customHeight="1" x14ac:dyDescent="0.25">
      <c r="E795" s="151"/>
      <c r="F795" s="151"/>
      <c r="G795" s="151"/>
      <c r="I795" s="151"/>
      <c r="K795" s="151"/>
      <c r="L795" s="151"/>
    </row>
    <row r="796" spans="5:12" ht="15.75" customHeight="1" x14ac:dyDescent="0.25">
      <c r="E796" s="151"/>
      <c r="F796" s="151"/>
      <c r="G796" s="151"/>
      <c r="I796" s="151"/>
      <c r="K796" s="151"/>
      <c r="L796" s="151"/>
    </row>
    <row r="797" spans="5:12" ht="15.75" customHeight="1" x14ac:dyDescent="0.25">
      <c r="E797" s="151"/>
      <c r="F797" s="151"/>
      <c r="G797" s="151"/>
      <c r="I797" s="151"/>
      <c r="K797" s="151"/>
      <c r="L797" s="151"/>
    </row>
    <row r="798" spans="5:12" ht="15.75" customHeight="1" x14ac:dyDescent="0.25">
      <c r="E798" s="151"/>
      <c r="F798" s="151"/>
      <c r="G798" s="151"/>
      <c r="I798" s="151"/>
      <c r="K798" s="151"/>
      <c r="L798" s="151"/>
    </row>
    <row r="799" spans="5:12" ht="15.75" customHeight="1" x14ac:dyDescent="0.25">
      <c r="E799" s="151"/>
      <c r="F799" s="151"/>
      <c r="G799" s="151"/>
      <c r="I799" s="151"/>
      <c r="K799" s="151"/>
      <c r="L799" s="151"/>
    </row>
    <row r="800" spans="5:12" ht="15.75" customHeight="1" x14ac:dyDescent="0.25">
      <c r="E800" s="151"/>
      <c r="F800" s="151"/>
      <c r="G800" s="151"/>
      <c r="I800" s="151"/>
      <c r="K800" s="151"/>
      <c r="L800" s="151"/>
    </row>
    <row r="801" spans="5:12" ht="15.75" customHeight="1" x14ac:dyDescent="0.25">
      <c r="E801" s="151"/>
      <c r="F801" s="151"/>
      <c r="G801" s="151"/>
      <c r="I801" s="151"/>
      <c r="K801" s="151"/>
      <c r="L801" s="151"/>
    </row>
    <row r="802" spans="5:12" ht="15.75" customHeight="1" x14ac:dyDescent="0.25">
      <c r="E802" s="151"/>
      <c r="F802" s="151"/>
      <c r="G802" s="151"/>
      <c r="I802" s="151"/>
      <c r="K802" s="151"/>
      <c r="L802" s="151"/>
    </row>
    <row r="803" spans="5:12" ht="15.75" customHeight="1" x14ac:dyDescent="0.25">
      <c r="E803" s="151"/>
      <c r="F803" s="151"/>
      <c r="G803" s="151"/>
      <c r="I803" s="151"/>
      <c r="K803" s="151"/>
      <c r="L803" s="151"/>
    </row>
    <row r="804" spans="5:12" ht="15.75" customHeight="1" x14ac:dyDescent="0.25">
      <c r="E804" s="151"/>
      <c r="F804" s="151"/>
      <c r="G804" s="151"/>
      <c r="I804" s="151"/>
      <c r="K804" s="151"/>
      <c r="L804" s="151"/>
    </row>
    <row r="805" spans="5:12" ht="15.75" customHeight="1" x14ac:dyDescent="0.25">
      <c r="E805" s="151"/>
      <c r="F805" s="151"/>
      <c r="G805" s="151"/>
      <c r="I805" s="151"/>
      <c r="K805" s="151"/>
      <c r="L805" s="151"/>
    </row>
    <row r="806" spans="5:12" ht="15.75" customHeight="1" x14ac:dyDescent="0.25">
      <c r="E806" s="151"/>
      <c r="F806" s="151"/>
      <c r="G806" s="151"/>
      <c r="I806" s="151"/>
      <c r="K806" s="151"/>
      <c r="L806" s="151"/>
    </row>
    <row r="807" spans="5:12" ht="15.75" customHeight="1" x14ac:dyDescent="0.25">
      <c r="E807" s="151"/>
      <c r="F807" s="151"/>
      <c r="G807" s="151"/>
      <c r="I807" s="151"/>
      <c r="K807" s="151"/>
      <c r="L807" s="151"/>
    </row>
    <row r="808" spans="5:12" ht="15.75" customHeight="1" x14ac:dyDescent="0.25">
      <c r="E808" s="151"/>
      <c r="F808" s="151"/>
      <c r="G808" s="151"/>
      <c r="I808" s="151"/>
      <c r="K808" s="151"/>
      <c r="L808" s="151"/>
    </row>
    <row r="809" spans="5:12" ht="15.75" customHeight="1" x14ac:dyDescent="0.25">
      <c r="E809" s="151"/>
      <c r="F809" s="151"/>
      <c r="G809" s="151"/>
      <c r="I809" s="151"/>
      <c r="K809" s="151"/>
      <c r="L809" s="151"/>
    </row>
    <row r="810" spans="5:12" ht="15.75" customHeight="1" x14ac:dyDescent="0.25">
      <c r="E810" s="151"/>
      <c r="F810" s="151"/>
      <c r="G810" s="151"/>
      <c r="I810" s="151"/>
      <c r="K810" s="151"/>
      <c r="L810" s="151"/>
    </row>
    <row r="811" spans="5:12" ht="15.75" customHeight="1" x14ac:dyDescent="0.25">
      <c r="E811" s="151"/>
      <c r="F811" s="151"/>
      <c r="G811" s="151"/>
      <c r="I811" s="151"/>
      <c r="K811" s="151"/>
      <c r="L811" s="151"/>
    </row>
    <row r="812" spans="5:12" ht="15.75" customHeight="1" x14ac:dyDescent="0.25">
      <c r="E812" s="151"/>
      <c r="F812" s="151"/>
      <c r="G812" s="151"/>
      <c r="I812" s="151"/>
      <c r="K812" s="151"/>
      <c r="L812" s="151"/>
    </row>
    <row r="813" spans="5:12" ht="15.75" customHeight="1" x14ac:dyDescent="0.25">
      <c r="E813" s="151"/>
      <c r="F813" s="151"/>
      <c r="G813" s="151"/>
      <c r="I813" s="151"/>
      <c r="K813" s="151"/>
      <c r="L813" s="151"/>
    </row>
    <row r="814" spans="5:12" ht="15.75" customHeight="1" x14ac:dyDescent="0.25">
      <c r="E814" s="151"/>
      <c r="F814" s="151"/>
      <c r="G814" s="151"/>
      <c r="I814" s="151"/>
      <c r="K814" s="151"/>
      <c r="L814" s="151"/>
    </row>
    <row r="815" spans="5:12" ht="15.75" customHeight="1" x14ac:dyDescent="0.25">
      <c r="E815" s="151"/>
      <c r="F815" s="151"/>
      <c r="G815" s="151"/>
      <c r="I815" s="151"/>
      <c r="K815" s="151"/>
      <c r="L815" s="151"/>
    </row>
    <row r="816" spans="5:12" ht="15.75" customHeight="1" x14ac:dyDescent="0.25">
      <c r="E816" s="151"/>
      <c r="F816" s="151"/>
      <c r="G816" s="151"/>
      <c r="I816" s="151"/>
      <c r="K816" s="151"/>
      <c r="L816" s="151"/>
    </row>
    <row r="817" spans="5:12" ht="15.75" customHeight="1" x14ac:dyDescent="0.25">
      <c r="E817" s="151"/>
      <c r="F817" s="151"/>
      <c r="G817" s="151"/>
      <c r="I817" s="151"/>
      <c r="K817" s="151"/>
      <c r="L817" s="151"/>
    </row>
    <row r="818" spans="5:12" ht="15.75" customHeight="1" x14ac:dyDescent="0.25">
      <c r="E818" s="151"/>
      <c r="F818" s="151"/>
      <c r="G818" s="151"/>
      <c r="I818" s="151"/>
      <c r="K818" s="151"/>
      <c r="L818" s="151"/>
    </row>
    <row r="819" spans="5:12" ht="15.75" customHeight="1" x14ac:dyDescent="0.25">
      <c r="E819" s="151"/>
      <c r="F819" s="151"/>
      <c r="G819" s="151"/>
      <c r="I819" s="151"/>
      <c r="K819" s="151"/>
      <c r="L819" s="151"/>
    </row>
    <row r="820" spans="5:12" ht="15.75" customHeight="1" x14ac:dyDescent="0.25">
      <c r="E820" s="151"/>
      <c r="F820" s="151"/>
      <c r="G820" s="151"/>
      <c r="I820" s="151"/>
      <c r="K820" s="151"/>
      <c r="L820" s="151"/>
    </row>
    <row r="821" spans="5:12" ht="15.75" customHeight="1" x14ac:dyDescent="0.25">
      <c r="E821" s="151"/>
      <c r="F821" s="151"/>
      <c r="G821" s="151"/>
      <c r="I821" s="151"/>
      <c r="K821" s="151"/>
      <c r="L821" s="151"/>
    </row>
    <row r="822" spans="5:12" ht="15.75" customHeight="1" x14ac:dyDescent="0.25">
      <c r="E822" s="151"/>
      <c r="F822" s="151"/>
      <c r="G822" s="151"/>
      <c r="I822" s="151"/>
      <c r="K822" s="151"/>
      <c r="L822" s="151"/>
    </row>
    <row r="823" spans="5:12" ht="15.75" customHeight="1" x14ac:dyDescent="0.25">
      <c r="E823" s="151"/>
      <c r="F823" s="151"/>
      <c r="G823" s="151"/>
      <c r="I823" s="151"/>
      <c r="K823" s="151"/>
      <c r="L823" s="151"/>
    </row>
    <row r="824" spans="5:12" ht="15.75" customHeight="1" x14ac:dyDescent="0.25">
      <c r="E824" s="151"/>
      <c r="F824" s="151"/>
      <c r="G824" s="151"/>
      <c r="I824" s="151"/>
      <c r="K824" s="151"/>
      <c r="L824" s="151"/>
    </row>
    <row r="825" spans="5:12" ht="15.75" customHeight="1" x14ac:dyDescent="0.25">
      <c r="E825" s="151"/>
      <c r="F825" s="151"/>
      <c r="G825" s="151"/>
      <c r="I825" s="151"/>
      <c r="K825" s="151"/>
      <c r="L825" s="151"/>
    </row>
    <row r="826" spans="5:12" ht="15.75" customHeight="1" x14ac:dyDescent="0.25">
      <c r="E826" s="151"/>
      <c r="F826" s="151"/>
      <c r="G826" s="151"/>
      <c r="I826" s="151"/>
      <c r="K826" s="151"/>
      <c r="L826" s="151"/>
    </row>
    <row r="827" spans="5:12" ht="15.75" customHeight="1" x14ac:dyDescent="0.25">
      <c r="E827" s="151"/>
      <c r="F827" s="151"/>
      <c r="G827" s="151"/>
      <c r="I827" s="151"/>
      <c r="K827" s="151"/>
      <c r="L827" s="151"/>
    </row>
    <row r="828" spans="5:12" ht="15.75" customHeight="1" x14ac:dyDescent="0.25">
      <c r="E828" s="151"/>
      <c r="F828" s="151"/>
      <c r="G828" s="151"/>
      <c r="I828" s="151"/>
      <c r="K828" s="151"/>
      <c r="L828" s="151"/>
    </row>
    <row r="829" spans="5:12" ht="15.75" customHeight="1" x14ac:dyDescent="0.25">
      <c r="E829" s="151"/>
      <c r="F829" s="151"/>
      <c r="G829" s="151"/>
      <c r="I829" s="151"/>
      <c r="K829" s="151"/>
      <c r="L829" s="151"/>
    </row>
    <row r="830" spans="5:12" ht="15.75" customHeight="1" x14ac:dyDescent="0.25">
      <c r="E830" s="151"/>
      <c r="F830" s="151"/>
      <c r="G830" s="151"/>
      <c r="I830" s="151"/>
      <c r="K830" s="151"/>
      <c r="L830" s="151"/>
    </row>
    <row r="831" spans="5:12" ht="15.75" customHeight="1" x14ac:dyDescent="0.25">
      <c r="E831" s="151"/>
      <c r="F831" s="151"/>
      <c r="G831" s="151"/>
      <c r="I831" s="151"/>
      <c r="K831" s="151"/>
      <c r="L831" s="151"/>
    </row>
    <row r="832" spans="5:12" ht="15.75" customHeight="1" x14ac:dyDescent="0.25">
      <c r="E832" s="151"/>
      <c r="F832" s="151"/>
      <c r="G832" s="151"/>
      <c r="I832" s="151"/>
      <c r="K832" s="151"/>
      <c r="L832" s="151"/>
    </row>
    <row r="833" spans="5:12" ht="15.75" customHeight="1" x14ac:dyDescent="0.25">
      <c r="E833" s="151"/>
      <c r="F833" s="151"/>
      <c r="G833" s="151"/>
      <c r="I833" s="151"/>
      <c r="K833" s="151"/>
      <c r="L833" s="151"/>
    </row>
    <row r="834" spans="5:12" ht="15.75" customHeight="1" x14ac:dyDescent="0.25">
      <c r="E834" s="151"/>
      <c r="F834" s="151"/>
      <c r="G834" s="151"/>
      <c r="I834" s="151"/>
      <c r="K834" s="151"/>
      <c r="L834" s="151"/>
    </row>
    <row r="835" spans="5:12" ht="15.75" customHeight="1" x14ac:dyDescent="0.25">
      <c r="E835" s="151"/>
      <c r="F835" s="151"/>
      <c r="G835" s="151"/>
      <c r="I835" s="151"/>
      <c r="K835" s="151"/>
      <c r="L835" s="151"/>
    </row>
    <row r="836" spans="5:12" ht="15.75" customHeight="1" x14ac:dyDescent="0.25">
      <c r="E836" s="151"/>
      <c r="F836" s="151"/>
      <c r="G836" s="151"/>
      <c r="I836" s="151"/>
      <c r="K836" s="151"/>
      <c r="L836" s="151"/>
    </row>
    <row r="837" spans="5:12" ht="15.75" customHeight="1" x14ac:dyDescent="0.25">
      <c r="E837" s="151"/>
      <c r="F837" s="151"/>
      <c r="G837" s="151"/>
      <c r="I837" s="151"/>
      <c r="K837" s="151"/>
      <c r="L837" s="151"/>
    </row>
    <row r="838" spans="5:12" ht="15.75" customHeight="1" x14ac:dyDescent="0.25">
      <c r="E838" s="151"/>
      <c r="F838" s="151"/>
      <c r="G838" s="151"/>
      <c r="I838" s="151"/>
      <c r="K838" s="151"/>
      <c r="L838" s="151"/>
    </row>
    <row r="839" spans="5:12" ht="15.75" customHeight="1" x14ac:dyDescent="0.25">
      <c r="E839" s="151"/>
      <c r="F839" s="151"/>
      <c r="G839" s="151"/>
      <c r="I839" s="151"/>
      <c r="K839" s="151"/>
      <c r="L839" s="151"/>
    </row>
    <row r="840" spans="5:12" ht="15.75" customHeight="1" x14ac:dyDescent="0.25">
      <c r="E840" s="151"/>
      <c r="F840" s="151"/>
      <c r="G840" s="151"/>
      <c r="I840" s="151"/>
      <c r="K840" s="151"/>
      <c r="L840" s="151"/>
    </row>
    <row r="841" spans="5:12" ht="15.75" customHeight="1" x14ac:dyDescent="0.25">
      <c r="E841" s="151"/>
      <c r="F841" s="151"/>
      <c r="G841" s="151"/>
      <c r="I841" s="151"/>
      <c r="K841" s="151"/>
      <c r="L841" s="151"/>
    </row>
    <row r="842" spans="5:12" ht="15.75" customHeight="1" x14ac:dyDescent="0.25">
      <c r="E842" s="151"/>
      <c r="F842" s="151"/>
      <c r="G842" s="151"/>
      <c r="I842" s="151"/>
      <c r="K842" s="151"/>
      <c r="L842" s="151"/>
    </row>
    <row r="843" spans="5:12" ht="15.75" customHeight="1" x14ac:dyDescent="0.25">
      <c r="E843" s="151"/>
      <c r="F843" s="151"/>
      <c r="G843" s="151"/>
      <c r="I843" s="151"/>
      <c r="K843" s="151"/>
      <c r="L843" s="151"/>
    </row>
    <row r="844" spans="5:12" ht="15.75" customHeight="1" x14ac:dyDescent="0.25">
      <c r="E844" s="151"/>
      <c r="F844" s="151"/>
      <c r="G844" s="151"/>
      <c r="I844" s="151"/>
      <c r="K844" s="151"/>
      <c r="L844" s="151"/>
    </row>
    <row r="845" spans="5:12" ht="15.75" customHeight="1" x14ac:dyDescent="0.25">
      <c r="E845" s="151"/>
      <c r="F845" s="151"/>
      <c r="G845" s="151"/>
      <c r="I845" s="151"/>
      <c r="K845" s="151"/>
      <c r="L845" s="151"/>
    </row>
    <row r="846" spans="5:12" ht="15.75" customHeight="1" x14ac:dyDescent="0.25">
      <c r="E846" s="151"/>
      <c r="F846" s="151"/>
      <c r="G846" s="151"/>
      <c r="I846" s="151"/>
      <c r="K846" s="151"/>
      <c r="L846" s="151"/>
    </row>
    <row r="847" spans="5:12" ht="15.75" customHeight="1" x14ac:dyDescent="0.25">
      <c r="E847" s="151"/>
      <c r="F847" s="151"/>
      <c r="G847" s="151"/>
      <c r="I847" s="151"/>
      <c r="K847" s="151"/>
      <c r="L847" s="151"/>
    </row>
    <row r="848" spans="5:12" ht="15.75" customHeight="1" x14ac:dyDescent="0.25">
      <c r="E848" s="151"/>
      <c r="F848" s="151"/>
      <c r="G848" s="151"/>
      <c r="I848" s="151"/>
      <c r="K848" s="151"/>
      <c r="L848" s="151"/>
    </row>
    <row r="849" spans="5:12" ht="15.75" customHeight="1" x14ac:dyDescent="0.25">
      <c r="E849" s="151"/>
      <c r="F849" s="151"/>
      <c r="G849" s="151"/>
      <c r="I849" s="151"/>
      <c r="K849" s="151"/>
      <c r="L849" s="151"/>
    </row>
    <row r="850" spans="5:12" ht="15.75" customHeight="1" x14ac:dyDescent="0.25">
      <c r="E850" s="151"/>
      <c r="F850" s="151"/>
      <c r="G850" s="151"/>
      <c r="I850" s="151"/>
      <c r="K850" s="151"/>
      <c r="L850" s="151"/>
    </row>
    <row r="851" spans="5:12" ht="15.75" customHeight="1" x14ac:dyDescent="0.25">
      <c r="E851" s="151"/>
      <c r="F851" s="151"/>
      <c r="G851" s="151"/>
      <c r="I851" s="151"/>
      <c r="K851" s="151"/>
      <c r="L851" s="151"/>
    </row>
    <row r="852" spans="5:12" ht="15.75" customHeight="1" x14ac:dyDescent="0.25">
      <c r="E852" s="151"/>
      <c r="F852" s="151"/>
      <c r="G852" s="151"/>
      <c r="I852" s="151"/>
      <c r="K852" s="151"/>
      <c r="L852" s="151"/>
    </row>
    <row r="853" spans="5:12" ht="15.75" customHeight="1" x14ac:dyDescent="0.25">
      <c r="E853" s="151"/>
      <c r="F853" s="151"/>
      <c r="G853" s="151"/>
      <c r="I853" s="151"/>
      <c r="K853" s="151"/>
      <c r="L853" s="151"/>
    </row>
    <row r="854" spans="5:12" ht="15.75" customHeight="1" x14ac:dyDescent="0.25">
      <c r="E854" s="151"/>
      <c r="F854" s="151"/>
      <c r="G854" s="151"/>
      <c r="I854" s="151"/>
      <c r="K854" s="151"/>
      <c r="L854" s="151"/>
    </row>
    <row r="855" spans="5:12" ht="15.75" customHeight="1" x14ac:dyDescent="0.25">
      <c r="E855" s="151"/>
      <c r="F855" s="151"/>
      <c r="G855" s="151"/>
      <c r="I855" s="151"/>
      <c r="K855" s="151"/>
      <c r="L855" s="151"/>
    </row>
    <row r="856" spans="5:12" ht="15.75" customHeight="1" x14ac:dyDescent="0.25">
      <c r="E856" s="151"/>
      <c r="F856" s="151"/>
      <c r="G856" s="151"/>
      <c r="I856" s="151"/>
      <c r="K856" s="151"/>
      <c r="L856" s="151"/>
    </row>
    <row r="857" spans="5:12" ht="15.75" customHeight="1" x14ac:dyDescent="0.25">
      <c r="E857" s="151"/>
      <c r="F857" s="151"/>
      <c r="G857" s="151"/>
      <c r="I857" s="151"/>
      <c r="K857" s="151"/>
      <c r="L857" s="151"/>
    </row>
    <row r="858" spans="5:12" ht="15.75" customHeight="1" x14ac:dyDescent="0.25">
      <c r="E858" s="151"/>
      <c r="F858" s="151"/>
      <c r="G858" s="151"/>
      <c r="I858" s="151"/>
      <c r="K858" s="151"/>
      <c r="L858" s="151"/>
    </row>
    <row r="859" spans="5:12" ht="15.75" customHeight="1" x14ac:dyDescent="0.25">
      <c r="E859" s="151"/>
      <c r="F859" s="151"/>
      <c r="G859" s="151"/>
      <c r="I859" s="151"/>
      <c r="K859" s="151"/>
      <c r="L859" s="151"/>
    </row>
    <row r="860" spans="5:12" ht="15.75" customHeight="1" x14ac:dyDescent="0.25">
      <c r="E860" s="151"/>
      <c r="F860" s="151"/>
      <c r="G860" s="151"/>
      <c r="I860" s="151"/>
      <c r="K860" s="151"/>
      <c r="L860" s="151"/>
    </row>
    <row r="861" spans="5:12" ht="15.75" customHeight="1" x14ac:dyDescent="0.25">
      <c r="E861" s="151"/>
      <c r="F861" s="151"/>
      <c r="G861" s="151"/>
      <c r="I861" s="151"/>
      <c r="K861" s="151"/>
      <c r="L861" s="151"/>
    </row>
    <row r="862" spans="5:12" ht="15.75" customHeight="1" x14ac:dyDescent="0.25">
      <c r="E862" s="151"/>
      <c r="F862" s="151"/>
      <c r="G862" s="151"/>
      <c r="I862" s="151"/>
      <c r="K862" s="151"/>
      <c r="L862" s="151"/>
    </row>
    <row r="863" spans="5:12" ht="15.75" customHeight="1" x14ac:dyDescent="0.25">
      <c r="E863" s="151"/>
      <c r="F863" s="151"/>
      <c r="G863" s="151"/>
      <c r="I863" s="151"/>
      <c r="K863" s="151"/>
      <c r="L863" s="151"/>
    </row>
    <row r="864" spans="5:12" ht="15.75" customHeight="1" x14ac:dyDescent="0.25">
      <c r="E864" s="151"/>
      <c r="F864" s="151"/>
      <c r="G864" s="151"/>
      <c r="I864" s="151"/>
      <c r="K864" s="151"/>
      <c r="L864" s="151"/>
    </row>
    <row r="865" spans="5:12" ht="15.75" customHeight="1" x14ac:dyDescent="0.25">
      <c r="E865" s="151"/>
      <c r="F865" s="151"/>
      <c r="G865" s="151"/>
      <c r="I865" s="151"/>
      <c r="K865" s="151"/>
      <c r="L865" s="151"/>
    </row>
    <row r="866" spans="5:12" ht="15.75" customHeight="1" x14ac:dyDescent="0.25">
      <c r="E866" s="151"/>
      <c r="F866" s="151"/>
      <c r="G866" s="151"/>
      <c r="I866" s="151"/>
      <c r="K866" s="151"/>
      <c r="L866" s="151"/>
    </row>
    <row r="867" spans="5:12" ht="15.75" customHeight="1" x14ac:dyDescent="0.25">
      <c r="E867" s="151"/>
      <c r="F867" s="151"/>
      <c r="G867" s="151"/>
      <c r="I867" s="151"/>
      <c r="K867" s="151"/>
      <c r="L867" s="151"/>
    </row>
    <row r="868" spans="5:12" ht="15.75" customHeight="1" x14ac:dyDescent="0.25">
      <c r="E868" s="151"/>
      <c r="F868" s="151"/>
      <c r="G868" s="151"/>
      <c r="I868" s="151"/>
      <c r="K868" s="151"/>
      <c r="L868" s="151"/>
    </row>
    <row r="869" spans="5:12" ht="15.75" customHeight="1" x14ac:dyDescent="0.25">
      <c r="E869" s="151"/>
      <c r="F869" s="151"/>
      <c r="G869" s="151"/>
      <c r="I869" s="151"/>
      <c r="K869" s="151"/>
      <c r="L869" s="151"/>
    </row>
    <row r="870" spans="5:12" ht="15.75" customHeight="1" x14ac:dyDescent="0.25">
      <c r="E870" s="151"/>
      <c r="F870" s="151"/>
      <c r="G870" s="151"/>
      <c r="I870" s="151"/>
      <c r="K870" s="151"/>
      <c r="L870" s="151"/>
    </row>
    <row r="871" spans="5:12" ht="15.75" customHeight="1" x14ac:dyDescent="0.25">
      <c r="E871" s="151"/>
      <c r="F871" s="151"/>
      <c r="G871" s="151"/>
      <c r="I871" s="151"/>
      <c r="K871" s="151"/>
      <c r="L871" s="151"/>
    </row>
    <row r="872" spans="5:12" ht="15.75" customHeight="1" x14ac:dyDescent="0.25">
      <c r="E872" s="151"/>
      <c r="F872" s="151"/>
      <c r="G872" s="151"/>
      <c r="I872" s="151"/>
      <c r="K872" s="151"/>
      <c r="L872" s="151"/>
    </row>
    <row r="873" spans="5:12" ht="15.75" customHeight="1" x14ac:dyDescent="0.25">
      <c r="E873" s="151"/>
      <c r="F873" s="151"/>
      <c r="G873" s="151"/>
      <c r="I873" s="151"/>
      <c r="K873" s="151"/>
      <c r="L873" s="151"/>
    </row>
    <row r="874" spans="5:12" ht="15.75" customHeight="1" x14ac:dyDescent="0.25">
      <c r="E874" s="151"/>
      <c r="F874" s="151"/>
      <c r="G874" s="151"/>
      <c r="I874" s="151"/>
      <c r="K874" s="151"/>
      <c r="L874" s="151"/>
    </row>
    <row r="875" spans="5:12" ht="15.75" customHeight="1" x14ac:dyDescent="0.25">
      <c r="E875" s="151"/>
      <c r="F875" s="151"/>
      <c r="G875" s="151"/>
      <c r="I875" s="151"/>
      <c r="K875" s="151"/>
      <c r="L875" s="151"/>
    </row>
    <row r="876" spans="5:12" ht="15.75" customHeight="1" x14ac:dyDescent="0.25">
      <c r="E876" s="151"/>
      <c r="F876" s="151"/>
      <c r="G876" s="151"/>
      <c r="I876" s="151"/>
      <c r="K876" s="151"/>
      <c r="L876" s="151"/>
    </row>
    <row r="877" spans="5:12" ht="15.75" customHeight="1" x14ac:dyDescent="0.25">
      <c r="E877" s="151"/>
      <c r="F877" s="151"/>
      <c r="G877" s="151"/>
      <c r="I877" s="151"/>
      <c r="K877" s="151"/>
      <c r="L877" s="151"/>
    </row>
    <row r="878" spans="5:12" ht="15.75" customHeight="1" x14ac:dyDescent="0.25">
      <c r="E878" s="151"/>
      <c r="F878" s="151"/>
      <c r="G878" s="151"/>
      <c r="I878" s="151"/>
      <c r="K878" s="151"/>
      <c r="L878" s="151"/>
    </row>
    <row r="879" spans="5:12" ht="15.75" customHeight="1" x14ac:dyDescent="0.25">
      <c r="E879" s="151"/>
      <c r="F879" s="151"/>
      <c r="G879" s="151"/>
      <c r="I879" s="151"/>
      <c r="K879" s="151"/>
      <c r="L879" s="151"/>
    </row>
    <row r="880" spans="5:12" ht="15.75" customHeight="1" x14ac:dyDescent="0.25">
      <c r="E880" s="151"/>
      <c r="F880" s="151"/>
      <c r="G880" s="151"/>
      <c r="I880" s="151"/>
      <c r="K880" s="151"/>
      <c r="L880" s="151"/>
    </row>
    <row r="881" spans="5:12" ht="15.75" customHeight="1" x14ac:dyDescent="0.25">
      <c r="E881" s="151"/>
      <c r="F881" s="151"/>
      <c r="G881" s="151"/>
      <c r="I881" s="151"/>
      <c r="K881" s="151"/>
      <c r="L881" s="151"/>
    </row>
    <row r="882" spans="5:12" ht="15.75" customHeight="1" x14ac:dyDescent="0.25">
      <c r="E882" s="151"/>
      <c r="F882" s="151"/>
      <c r="G882" s="151"/>
      <c r="I882" s="151"/>
      <c r="K882" s="151"/>
      <c r="L882" s="151"/>
    </row>
    <row r="883" spans="5:12" ht="15.75" customHeight="1" x14ac:dyDescent="0.25">
      <c r="E883" s="151"/>
      <c r="F883" s="151"/>
      <c r="G883" s="151"/>
      <c r="I883" s="151"/>
      <c r="K883" s="151"/>
      <c r="L883" s="151"/>
    </row>
    <row r="884" spans="5:12" ht="15.75" customHeight="1" x14ac:dyDescent="0.25">
      <c r="E884" s="151"/>
      <c r="F884" s="151"/>
      <c r="G884" s="151"/>
      <c r="I884" s="151"/>
      <c r="K884" s="151"/>
      <c r="L884" s="151"/>
    </row>
    <row r="885" spans="5:12" ht="15.75" customHeight="1" x14ac:dyDescent="0.25">
      <c r="E885" s="151"/>
      <c r="F885" s="151"/>
      <c r="G885" s="151"/>
      <c r="I885" s="151"/>
      <c r="K885" s="151"/>
      <c r="L885" s="151"/>
    </row>
    <row r="886" spans="5:12" ht="15.75" customHeight="1" x14ac:dyDescent="0.25">
      <c r="E886" s="151"/>
      <c r="F886" s="151"/>
      <c r="G886" s="151"/>
      <c r="I886" s="151"/>
      <c r="K886" s="151"/>
      <c r="L886" s="151"/>
    </row>
    <row r="887" spans="5:12" ht="15.75" customHeight="1" x14ac:dyDescent="0.25">
      <c r="E887" s="151"/>
      <c r="F887" s="151"/>
      <c r="G887" s="151"/>
      <c r="I887" s="151"/>
      <c r="K887" s="151"/>
      <c r="L887" s="151"/>
    </row>
    <row r="888" spans="5:12" ht="15.75" customHeight="1" x14ac:dyDescent="0.25">
      <c r="E888" s="151"/>
      <c r="F888" s="151"/>
      <c r="G888" s="151"/>
      <c r="I888" s="151"/>
      <c r="K888" s="151"/>
      <c r="L888" s="151"/>
    </row>
    <row r="889" spans="5:12" ht="15.75" customHeight="1" x14ac:dyDescent="0.25">
      <c r="E889" s="151"/>
      <c r="F889" s="151"/>
      <c r="G889" s="151"/>
      <c r="I889" s="151"/>
      <c r="K889" s="151"/>
      <c r="L889" s="151"/>
    </row>
    <row r="890" spans="5:12" ht="15.75" customHeight="1" x14ac:dyDescent="0.25">
      <c r="E890" s="151"/>
      <c r="F890" s="151"/>
      <c r="G890" s="151"/>
      <c r="I890" s="151"/>
      <c r="K890" s="151"/>
      <c r="L890" s="151"/>
    </row>
    <row r="891" spans="5:12" ht="15.75" customHeight="1" x14ac:dyDescent="0.25">
      <c r="E891" s="151"/>
      <c r="F891" s="151"/>
      <c r="G891" s="151"/>
      <c r="I891" s="151"/>
      <c r="K891" s="151"/>
      <c r="L891" s="151"/>
    </row>
    <row r="892" spans="5:12" ht="15.75" customHeight="1" x14ac:dyDescent="0.25">
      <c r="E892" s="151"/>
      <c r="F892" s="151"/>
      <c r="G892" s="151"/>
      <c r="I892" s="151"/>
      <c r="K892" s="151"/>
      <c r="L892" s="151"/>
    </row>
    <row r="893" spans="5:12" ht="15.75" customHeight="1" x14ac:dyDescent="0.25">
      <c r="E893" s="151"/>
      <c r="F893" s="151"/>
      <c r="G893" s="151"/>
      <c r="I893" s="151"/>
      <c r="K893" s="151"/>
      <c r="L893" s="151"/>
    </row>
    <row r="894" spans="5:12" ht="15.75" customHeight="1" x14ac:dyDescent="0.25">
      <c r="E894" s="151"/>
      <c r="F894" s="151"/>
      <c r="G894" s="151"/>
      <c r="I894" s="151"/>
      <c r="K894" s="151"/>
      <c r="L894" s="151"/>
    </row>
    <row r="895" spans="5:12" ht="15.75" customHeight="1" x14ac:dyDescent="0.25">
      <c r="E895" s="151"/>
      <c r="F895" s="151"/>
      <c r="G895" s="151"/>
      <c r="I895" s="151"/>
      <c r="K895" s="151"/>
      <c r="L895" s="151"/>
    </row>
    <row r="896" spans="5:12" ht="15.75" customHeight="1" x14ac:dyDescent="0.25">
      <c r="E896" s="151"/>
      <c r="F896" s="151"/>
      <c r="G896" s="151"/>
      <c r="I896" s="151"/>
      <c r="K896" s="151"/>
      <c r="L896" s="151"/>
    </row>
    <row r="897" spans="5:12" ht="15.75" customHeight="1" x14ac:dyDescent="0.25">
      <c r="E897" s="151"/>
      <c r="F897" s="151"/>
      <c r="G897" s="151"/>
      <c r="I897" s="151"/>
      <c r="K897" s="151"/>
      <c r="L897" s="151"/>
    </row>
    <row r="898" spans="5:12" ht="15.75" customHeight="1" x14ac:dyDescent="0.25">
      <c r="E898" s="151"/>
      <c r="F898" s="151"/>
      <c r="G898" s="151"/>
      <c r="I898" s="151"/>
      <c r="K898" s="151"/>
      <c r="L898" s="151"/>
    </row>
    <row r="899" spans="5:12" ht="15.75" customHeight="1" x14ac:dyDescent="0.25">
      <c r="E899" s="151"/>
      <c r="F899" s="151"/>
      <c r="G899" s="151"/>
      <c r="I899" s="151"/>
      <c r="K899" s="151"/>
      <c r="L899" s="151"/>
    </row>
    <row r="900" spans="5:12" ht="15.75" customHeight="1" x14ac:dyDescent="0.25">
      <c r="E900" s="151"/>
      <c r="F900" s="151"/>
      <c r="G900" s="151"/>
      <c r="I900" s="151"/>
      <c r="K900" s="151"/>
      <c r="L900" s="151"/>
    </row>
    <row r="901" spans="5:12" ht="15.75" customHeight="1" x14ac:dyDescent="0.25">
      <c r="E901" s="151"/>
      <c r="F901" s="151"/>
      <c r="G901" s="151"/>
      <c r="I901" s="151"/>
      <c r="K901" s="151"/>
      <c r="L901" s="151"/>
    </row>
    <row r="902" spans="5:12" ht="15.75" customHeight="1" x14ac:dyDescent="0.25">
      <c r="E902" s="151"/>
      <c r="F902" s="151"/>
      <c r="G902" s="151"/>
      <c r="I902" s="151"/>
      <c r="K902" s="151"/>
      <c r="L902" s="151"/>
    </row>
    <row r="903" spans="5:12" ht="15.75" customHeight="1" x14ac:dyDescent="0.25">
      <c r="E903" s="151"/>
      <c r="F903" s="151"/>
      <c r="G903" s="151"/>
      <c r="I903" s="151"/>
      <c r="K903" s="151"/>
      <c r="L903" s="151"/>
    </row>
    <row r="904" spans="5:12" ht="15.75" customHeight="1" x14ac:dyDescent="0.25">
      <c r="E904" s="151"/>
      <c r="F904" s="151"/>
      <c r="G904" s="151"/>
      <c r="I904" s="151"/>
      <c r="K904" s="151"/>
      <c r="L904" s="151"/>
    </row>
    <row r="905" spans="5:12" ht="15.75" customHeight="1" x14ac:dyDescent="0.25">
      <c r="E905" s="151"/>
      <c r="F905" s="151"/>
      <c r="G905" s="151"/>
      <c r="I905" s="151"/>
      <c r="K905" s="151"/>
      <c r="L905" s="151"/>
    </row>
    <row r="906" spans="5:12" ht="15.75" customHeight="1" x14ac:dyDescent="0.25">
      <c r="E906" s="151"/>
      <c r="F906" s="151"/>
      <c r="G906" s="151"/>
      <c r="I906" s="151"/>
      <c r="K906" s="151"/>
      <c r="L906" s="151"/>
    </row>
    <row r="907" spans="5:12" ht="15.75" customHeight="1" x14ac:dyDescent="0.25">
      <c r="E907" s="151"/>
      <c r="F907" s="151"/>
      <c r="G907" s="151"/>
      <c r="I907" s="151"/>
      <c r="K907" s="151"/>
      <c r="L907" s="151"/>
    </row>
    <row r="908" spans="5:12" ht="15.75" customHeight="1" x14ac:dyDescent="0.25">
      <c r="E908" s="151"/>
      <c r="F908" s="151"/>
      <c r="G908" s="151"/>
      <c r="I908" s="151"/>
      <c r="K908" s="151"/>
      <c r="L908" s="151"/>
    </row>
    <row r="909" spans="5:12" ht="15.75" customHeight="1" x14ac:dyDescent="0.25">
      <c r="E909" s="151"/>
      <c r="F909" s="151"/>
      <c r="G909" s="151"/>
      <c r="I909" s="151"/>
      <c r="K909" s="151"/>
      <c r="L909" s="151"/>
    </row>
    <row r="910" spans="5:12" ht="15.75" customHeight="1" x14ac:dyDescent="0.25">
      <c r="E910" s="151"/>
      <c r="F910" s="151"/>
      <c r="G910" s="151"/>
      <c r="I910" s="151"/>
      <c r="K910" s="151"/>
      <c r="L910" s="151"/>
    </row>
    <row r="911" spans="5:12" ht="15.75" customHeight="1" x14ac:dyDescent="0.25">
      <c r="E911" s="151"/>
      <c r="F911" s="151"/>
      <c r="G911" s="151"/>
      <c r="I911" s="151"/>
      <c r="K911" s="151"/>
      <c r="L911" s="151"/>
    </row>
    <row r="912" spans="5:12" ht="15.75" customHeight="1" x14ac:dyDescent="0.25">
      <c r="E912" s="151"/>
      <c r="F912" s="151"/>
      <c r="G912" s="151"/>
      <c r="I912" s="151"/>
      <c r="K912" s="151"/>
      <c r="L912" s="151"/>
    </row>
    <row r="913" spans="5:12" ht="15.75" customHeight="1" x14ac:dyDescent="0.25">
      <c r="E913" s="151"/>
      <c r="F913" s="151"/>
      <c r="G913" s="151"/>
      <c r="I913" s="151"/>
      <c r="K913" s="151"/>
      <c r="L913" s="151"/>
    </row>
    <row r="914" spans="5:12" ht="15.75" customHeight="1" x14ac:dyDescent="0.25">
      <c r="E914" s="151"/>
      <c r="F914" s="151"/>
      <c r="G914" s="151"/>
      <c r="I914" s="151"/>
      <c r="K914" s="151"/>
      <c r="L914" s="151"/>
    </row>
    <row r="915" spans="5:12" ht="15.75" customHeight="1" x14ac:dyDescent="0.25">
      <c r="E915" s="151"/>
      <c r="F915" s="151"/>
      <c r="G915" s="151"/>
      <c r="I915" s="151"/>
      <c r="K915" s="151"/>
      <c r="L915" s="151"/>
    </row>
    <row r="916" spans="5:12" ht="15.75" customHeight="1" x14ac:dyDescent="0.25">
      <c r="E916" s="151"/>
      <c r="F916" s="151"/>
      <c r="G916" s="151"/>
      <c r="I916" s="151"/>
      <c r="K916" s="151"/>
      <c r="L916" s="151"/>
    </row>
    <row r="917" spans="5:12" ht="15.75" customHeight="1" x14ac:dyDescent="0.25">
      <c r="E917" s="151"/>
      <c r="F917" s="151"/>
      <c r="G917" s="151"/>
      <c r="I917" s="151"/>
      <c r="K917" s="151"/>
      <c r="L917" s="151"/>
    </row>
    <row r="918" spans="5:12" ht="15.75" customHeight="1" x14ac:dyDescent="0.25">
      <c r="E918" s="151"/>
      <c r="F918" s="151"/>
      <c r="G918" s="151"/>
      <c r="I918" s="151"/>
      <c r="K918" s="151"/>
      <c r="L918" s="151"/>
    </row>
    <row r="919" spans="5:12" ht="15.75" customHeight="1" x14ac:dyDescent="0.25">
      <c r="E919" s="151"/>
      <c r="F919" s="151"/>
      <c r="G919" s="151"/>
      <c r="I919" s="151"/>
      <c r="K919" s="151"/>
      <c r="L919" s="151"/>
    </row>
    <row r="920" spans="5:12" ht="15.75" customHeight="1" x14ac:dyDescent="0.25">
      <c r="E920" s="151"/>
      <c r="F920" s="151"/>
      <c r="G920" s="151"/>
      <c r="I920" s="151"/>
      <c r="K920" s="151"/>
      <c r="L920" s="151"/>
    </row>
    <row r="921" spans="5:12" ht="15.75" customHeight="1" x14ac:dyDescent="0.25">
      <c r="E921" s="151"/>
      <c r="F921" s="151"/>
      <c r="G921" s="151"/>
      <c r="I921" s="151"/>
      <c r="K921" s="151"/>
      <c r="L921" s="151"/>
    </row>
    <row r="922" spans="5:12" ht="15.75" customHeight="1" x14ac:dyDescent="0.25">
      <c r="E922" s="151"/>
      <c r="F922" s="151"/>
      <c r="G922" s="151"/>
      <c r="I922" s="151"/>
      <c r="K922" s="151"/>
      <c r="L922" s="151"/>
    </row>
    <row r="923" spans="5:12" ht="15.75" customHeight="1" x14ac:dyDescent="0.25">
      <c r="E923" s="151"/>
      <c r="F923" s="151"/>
      <c r="G923" s="151"/>
      <c r="I923" s="151"/>
      <c r="K923" s="151"/>
      <c r="L923" s="151"/>
    </row>
    <row r="924" spans="5:12" ht="15.75" customHeight="1" x14ac:dyDescent="0.25">
      <c r="E924" s="151"/>
      <c r="F924" s="151"/>
      <c r="G924" s="151"/>
      <c r="I924" s="151"/>
      <c r="K924" s="151"/>
      <c r="L924" s="151"/>
    </row>
    <row r="925" spans="5:12" ht="15.75" customHeight="1" x14ac:dyDescent="0.25">
      <c r="E925" s="151"/>
      <c r="F925" s="151"/>
      <c r="G925" s="151"/>
      <c r="I925" s="151"/>
      <c r="K925" s="151"/>
      <c r="L925" s="151"/>
    </row>
    <row r="926" spans="5:12" ht="15.75" customHeight="1" x14ac:dyDescent="0.25">
      <c r="E926" s="151"/>
      <c r="F926" s="151"/>
      <c r="G926" s="151"/>
      <c r="I926" s="151"/>
      <c r="K926" s="151"/>
      <c r="L926" s="151"/>
    </row>
    <row r="927" spans="5:12" ht="15.75" customHeight="1" x14ac:dyDescent="0.25">
      <c r="E927" s="151"/>
      <c r="F927" s="151"/>
      <c r="G927" s="151"/>
      <c r="I927" s="151"/>
      <c r="K927" s="151"/>
      <c r="L927" s="151"/>
    </row>
    <row r="928" spans="5:12" ht="15.75" customHeight="1" x14ac:dyDescent="0.25">
      <c r="E928" s="151"/>
      <c r="F928" s="151"/>
      <c r="G928" s="151"/>
      <c r="I928" s="151"/>
      <c r="K928" s="151"/>
      <c r="L928" s="151"/>
    </row>
    <row r="929" spans="5:12" ht="15.75" customHeight="1" x14ac:dyDescent="0.25">
      <c r="E929" s="151"/>
      <c r="F929" s="151"/>
      <c r="G929" s="151"/>
      <c r="I929" s="151"/>
      <c r="K929" s="151"/>
      <c r="L929" s="151"/>
    </row>
    <row r="930" spans="5:12" ht="15.75" customHeight="1" x14ac:dyDescent="0.25">
      <c r="E930" s="151"/>
      <c r="F930" s="151"/>
      <c r="G930" s="151"/>
      <c r="I930" s="151"/>
      <c r="K930" s="151"/>
      <c r="L930" s="151"/>
    </row>
    <row r="931" spans="5:12" ht="15.75" customHeight="1" x14ac:dyDescent="0.25">
      <c r="E931" s="151"/>
      <c r="F931" s="151"/>
      <c r="G931" s="151"/>
      <c r="I931" s="151"/>
      <c r="K931" s="151"/>
      <c r="L931" s="151"/>
    </row>
    <row r="932" spans="5:12" ht="15.75" customHeight="1" x14ac:dyDescent="0.25">
      <c r="E932" s="151"/>
      <c r="F932" s="151"/>
      <c r="G932" s="151"/>
      <c r="I932" s="151"/>
      <c r="K932" s="151"/>
      <c r="L932" s="151"/>
    </row>
    <row r="933" spans="5:12" ht="15.75" customHeight="1" x14ac:dyDescent="0.25">
      <c r="E933" s="151"/>
      <c r="F933" s="151"/>
      <c r="G933" s="151"/>
      <c r="I933" s="151"/>
      <c r="K933" s="151"/>
      <c r="L933" s="151"/>
    </row>
    <row r="934" spans="5:12" ht="15.75" customHeight="1" x14ac:dyDescent="0.25">
      <c r="E934" s="151"/>
      <c r="F934" s="151"/>
      <c r="G934" s="151"/>
      <c r="I934" s="151"/>
      <c r="K934" s="151"/>
      <c r="L934" s="151"/>
    </row>
    <row r="935" spans="5:12" ht="15.75" customHeight="1" x14ac:dyDescent="0.25">
      <c r="E935" s="151"/>
      <c r="F935" s="151"/>
      <c r="G935" s="151"/>
      <c r="I935" s="151"/>
      <c r="K935" s="151"/>
      <c r="L935" s="151"/>
    </row>
    <row r="936" spans="5:12" ht="15.75" customHeight="1" x14ac:dyDescent="0.25">
      <c r="E936" s="151"/>
      <c r="F936" s="151"/>
      <c r="G936" s="151"/>
      <c r="I936" s="151"/>
      <c r="K936" s="151"/>
      <c r="L936" s="151"/>
    </row>
    <row r="937" spans="5:12" ht="15.75" customHeight="1" x14ac:dyDescent="0.25">
      <c r="E937" s="151"/>
      <c r="F937" s="151"/>
      <c r="G937" s="151"/>
      <c r="I937" s="151"/>
      <c r="K937" s="151"/>
      <c r="L937" s="151"/>
    </row>
    <row r="938" spans="5:12" ht="15.75" customHeight="1" x14ac:dyDescent="0.25">
      <c r="E938" s="151"/>
      <c r="F938" s="151"/>
      <c r="G938" s="151"/>
      <c r="I938" s="151"/>
      <c r="K938" s="151"/>
      <c r="L938" s="151"/>
    </row>
    <row r="939" spans="5:12" ht="15.75" customHeight="1" x14ac:dyDescent="0.25">
      <c r="E939" s="151"/>
      <c r="F939" s="151"/>
      <c r="G939" s="151"/>
      <c r="I939" s="151"/>
      <c r="K939" s="151"/>
      <c r="L939" s="151"/>
    </row>
    <row r="940" spans="5:12" ht="15.75" customHeight="1" x14ac:dyDescent="0.25">
      <c r="E940" s="151"/>
      <c r="F940" s="151"/>
      <c r="G940" s="151"/>
      <c r="I940" s="151"/>
      <c r="K940" s="151"/>
      <c r="L940" s="151"/>
    </row>
    <row r="941" spans="5:12" ht="15.75" customHeight="1" x14ac:dyDescent="0.25">
      <c r="E941" s="151"/>
      <c r="F941" s="151"/>
      <c r="G941" s="151"/>
      <c r="I941" s="151"/>
      <c r="K941" s="151"/>
      <c r="L941" s="151"/>
    </row>
    <row r="942" spans="5:12" ht="15.75" customHeight="1" x14ac:dyDescent="0.25">
      <c r="E942" s="151"/>
      <c r="F942" s="151"/>
      <c r="G942" s="151"/>
      <c r="I942" s="151"/>
      <c r="K942" s="151"/>
      <c r="L942" s="151"/>
    </row>
    <row r="943" spans="5:12" ht="15.75" customHeight="1" x14ac:dyDescent="0.25">
      <c r="E943" s="151"/>
      <c r="F943" s="151"/>
      <c r="G943" s="151"/>
      <c r="I943" s="151"/>
      <c r="K943" s="151"/>
      <c r="L943" s="151"/>
    </row>
    <row r="944" spans="5:12" ht="15.75" customHeight="1" x14ac:dyDescent="0.25">
      <c r="E944" s="151"/>
      <c r="F944" s="151"/>
      <c r="G944" s="151"/>
      <c r="I944" s="151"/>
      <c r="K944" s="151"/>
      <c r="L944" s="151"/>
    </row>
    <row r="945" spans="5:12" ht="15.75" customHeight="1" x14ac:dyDescent="0.25">
      <c r="E945" s="151"/>
      <c r="F945" s="151"/>
      <c r="G945" s="151"/>
      <c r="I945" s="151"/>
      <c r="K945" s="151"/>
      <c r="L945" s="151"/>
    </row>
    <row r="946" spans="5:12" ht="15.75" customHeight="1" x14ac:dyDescent="0.25">
      <c r="E946" s="151"/>
      <c r="F946" s="151"/>
      <c r="G946" s="151"/>
      <c r="I946" s="151"/>
      <c r="K946" s="151"/>
      <c r="L946" s="151"/>
    </row>
    <row r="947" spans="5:12" ht="15.75" customHeight="1" x14ac:dyDescent="0.25">
      <c r="E947" s="151"/>
      <c r="F947" s="151"/>
      <c r="G947" s="151"/>
      <c r="I947" s="151"/>
      <c r="K947" s="151"/>
      <c r="L947" s="151"/>
    </row>
    <row r="948" spans="5:12" ht="15.75" customHeight="1" x14ac:dyDescent="0.25">
      <c r="E948" s="151"/>
      <c r="F948" s="151"/>
      <c r="G948" s="151"/>
      <c r="I948" s="151"/>
      <c r="K948" s="151"/>
      <c r="L948" s="151"/>
    </row>
    <row r="949" spans="5:12" ht="15.75" customHeight="1" x14ac:dyDescent="0.25">
      <c r="E949" s="151"/>
      <c r="F949" s="151"/>
      <c r="G949" s="151"/>
      <c r="I949" s="151"/>
      <c r="K949" s="151"/>
      <c r="L949" s="151"/>
    </row>
    <row r="950" spans="5:12" ht="15.75" customHeight="1" x14ac:dyDescent="0.25">
      <c r="E950" s="151"/>
      <c r="F950" s="151"/>
      <c r="G950" s="151"/>
      <c r="I950" s="151"/>
      <c r="K950" s="151"/>
      <c r="L950" s="151"/>
    </row>
    <row r="951" spans="5:12" ht="15.75" customHeight="1" x14ac:dyDescent="0.25">
      <c r="E951" s="151"/>
      <c r="F951" s="151"/>
      <c r="G951" s="151"/>
      <c r="I951" s="151"/>
      <c r="K951" s="151"/>
      <c r="L951" s="151"/>
    </row>
    <row r="952" spans="5:12" ht="15.75" customHeight="1" x14ac:dyDescent="0.25">
      <c r="E952" s="151"/>
      <c r="F952" s="151"/>
      <c r="G952" s="151"/>
      <c r="I952" s="151"/>
      <c r="K952" s="151"/>
      <c r="L952" s="151"/>
    </row>
    <row r="953" spans="5:12" ht="15.75" customHeight="1" x14ac:dyDescent="0.25">
      <c r="E953" s="151"/>
      <c r="F953" s="151"/>
      <c r="G953" s="151"/>
      <c r="I953" s="151"/>
      <c r="K953" s="151"/>
      <c r="L953" s="151"/>
    </row>
    <row r="954" spans="5:12" ht="15.75" customHeight="1" x14ac:dyDescent="0.25">
      <c r="E954" s="151"/>
      <c r="F954" s="151"/>
      <c r="G954" s="151"/>
      <c r="I954" s="151"/>
      <c r="K954" s="151"/>
      <c r="L954" s="151"/>
    </row>
    <row r="955" spans="5:12" ht="15.75" customHeight="1" x14ac:dyDescent="0.25">
      <c r="E955" s="151"/>
      <c r="F955" s="151"/>
      <c r="G955" s="151"/>
      <c r="I955" s="151"/>
      <c r="K955" s="151"/>
      <c r="L955" s="151"/>
    </row>
    <row r="956" spans="5:12" ht="15.75" customHeight="1" x14ac:dyDescent="0.25">
      <c r="E956" s="151"/>
      <c r="F956" s="151"/>
      <c r="G956" s="151"/>
      <c r="I956" s="151"/>
      <c r="K956" s="151"/>
      <c r="L956" s="151"/>
    </row>
    <row r="957" spans="5:12" ht="15.75" customHeight="1" x14ac:dyDescent="0.25">
      <c r="E957" s="151"/>
      <c r="F957" s="151"/>
      <c r="G957" s="151"/>
      <c r="I957" s="151"/>
      <c r="K957" s="151"/>
      <c r="L957" s="151"/>
    </row>
    <row r="958" spans="5:12" ht="15.75" customHeight="1" x14ac:dyDescent="0.25">
      <c r="E958" s="151"/>
      <c r="F958" s="151"/>
      <c r="G958" s="151"/>
      <c r="I958" s="151"/>
      <c r="K958" s="151"/>
      <c r="L958" s="151"/>
    </row>
    <row r="959" spans="5:12" ht="15.75" customHeight="1" x14ac:dyDescent="0.25">
      <c r="E959" s="151"/>
      <c r="F959" s="151"/>
      <c r="G959" s="151"/>
      <c r="I959" s="151"/>
      <c r="K959" s="151"/>
      <c r="L959" s="151"/>
    </row>
    <row r="960" spans="5:12" ht="15.75" customHeight="1" x14ac:dyDescent="0.25">
      <c r="E960" s="151"/>
      <c r="F960" s="151"/>
      <c r="G960" s="151"/>
      <c r="I960" s="151"/>
      <c r="K960" s="151"/>
      <c r="L960" s="151"/>
    </row>
    <row r="961" spans="5:12" ht="15.75" customHeight="1" x14ac:dyDescent="0.25">
      <c r="E961" s="151"/>
      <c r="F961" s="151"/>
      <c r="G961" s="151"/>
      <c r="I961" s="151"/>
      <c r="K961" s="151"/>
      <c r="L961" s="151"/>
    </row>
    <row r="962" spans="5:12" ht="15.75" customHeight="1" x14ac:dyDescent="0.25">
      <c r="E962" s="151"/>
      <c r="F962" s="151"/>
      <c r="G962" s="151"/>
      <c r="I962" s="151"/>
      <c r="K962" s="151"/>
      <c r="L962" s="151"/>
    </row>
    <row r="963" spans="5:12" ht="15.75" customHeight="1" x14ac:dyDescent="0.25">
      <c r="E963" s="151"/>
      <c r="F963" s="151"/>
      <c r="G963" s="151"/>
      <c r="I963" s="151"/>
      <c r="K963" s="151"/>
      <c r="L963" s="151"/>
    </row>
    <row r="964" spans="5:12" ht="15.75" customHeight="1" x14ac:dyDescent="0.25">
      <c r="E964" s="151"/>
      <c r="F964" s="151"/>
      <c r="G964" s="151"/>
      <c r="I964" s="151"/>
      <c r="K964" s="151"/>
      <c r="L964" s="151"/>
    </row>
    <row r="965" spans="5:12" ht="15.75" customHeight="1" x14ac:dyDescent="0.25">
      <c r="E965" s="151"/>
      <c r="F965" s="151"/>
      <c r="G965" s="151"/>
      <c r="I965" s="151"/>
      <c r="K965" s="151"/>
      <c r="L965" s="151"/>
    </row>
    <row r="966" spans="5:12" ht="15.75" customHeight="1" x14ac:dyDescent="0.25">
      <c r="E966" s="151"/>
      <c r="F966" s="151"/>
      <c r="G966" s="151"/>
      <c r="I966" s="151"/>
      <c r="K966" s="151"/>
      <c r="L966" s="151"/>
    </row>
    <row r="967" spans="5:12" ht="15.75" customHeight="1" x14ac:dyDescent="0.25">
      <c r="E967" s="151"/>
      <c r="F967" s="151"/>
      <c r="G967" s="151"/>
      <c r="I967" s="151"/>
      <c r="K967" s="151"/>
      <c r="L967" s="151"/>
    </row>
    <row r="968" spans="5:12" ht="15.75" customHeight="1" x14ac:dyDescent="0.25">
      <c r="E968" s="151"/>
      <c r="F968" s="151"/>
      <c r="G968" s="151"/>
      <c r="I968" s="151"/>
      <c r="K968" s="151"/>
      <c r="L968" s="151"/>
    </row>
    <row r="969" spans="5:12" ht="15.75" customHeight="1" x14ac:dyDescent="0.25">
      <c r="E969" s="151"/>
      <c r="F969" s="151"/>
      <c r="G969" s="151"/>
      <c r="I969" s="151"/>
      <c r="K969" s="151"/>
      <c r="L969" s="151"/>
    </row>
    <row r="970" spans="5:12" ht="15.75" customHeight="1" x14ac:dyDescent="0.25">
      <c r="E970" s="151"/>
      <c r="F970" s="151"/>
      <c r="G970" s="151"/>
      <c r="I970" s="151"/>
      <c r="K970" s="151"/>
      <c r="L970" s="151"/>
    </row>
    <row r="971" spans="5:12" ht="15.75" customHeight="1" x14ac:dyDescent="0.25">
      <c r="E971" s="151"/>
      <c r="F971" s="151"/>
      <c r="G971" s="151"/>
      <c r="I971" s="151"/>
      <c r="K971" s="151"/>
      <c r="L971" s="151"/>
    </row>
    <row r="972" spans="5:12" ht="15.75" customHeight="1" x14ac:dyDescent="0.25">
      <c r="E972" s="151"/>
      <c r="F972" s="151"/>
      <c r="G972" s="151"/>
      <c r="I972" s="151"/>
      <c r="K972" s="151"/>
      <c r="L972" s="151"/>
    </row>
    <row r="973" spans="5:12" ht="15.75" customHeight="1" x14ac:dyDescent="0.25">
      <c r="E973" s="151"/>
      <c r="F973" s="151"/>
      <c r="G973" s="151"/>
      <c r="I973" s="151"/>
      <c r="K973" s="151"/>
      <c r="L973" s="151"/>
    </row>
    <row r="974" spans="5:12" ht="15.75" customHeight="1" x14ac:dyDescent="0.25">
      <c r="E974" s="151"/>
      <c r="F974" s="151"/>
      <c r="G974" s="151"/>
      <c r="I974" s="151"/>
      <c r="K974" s="151"/>
      <c r="L974" s="151"/>
    </row>
    <row r="975" spans="5:12" ht="15.75" customHeight="1" x14ac:dyDescent="0.25">
      <c r="E975" s="151"/>
      <c r="F975" s="151"/>
      <c r="G975" s="151"/>
      <c r="I975" s="151"/>
      <c r="K975" s="151"/>
      <c r="L975" s="151"/>
    </row>
    <row r="976" spans="5:12" ht="15.75" customHeight="1" x14ac:dyDescent="0.25">
      <c r="E976" s="151"/>
      <c r="F976" s="151"/>
      <c r="G976" s="151"/>
      <c r="I976" s="151"/>
      <c r="K976" s="151"/>
      <c r="L976" s="151"/>
    </row>
    <row r="977" spans="5:12" ht="15.75" customHeight="1" x14ac:dyDescent="0.25">
      <c r="E977" s="151"/>
      <c r="F977" s="151"/>
      <c r="G977" s="151"/>
      <c r="I977" s="151"/>
      <c r="K977" s="151"/>
      <c r="L977" s="151"/>
    </row>
    <row r="978" spans="5:12" ht="15.75" customHeight="1" x14ac:dyDescent="0.25">
      <c r="E978" s="151"/>
      <c r="F978" s="151"/>
      <c r="G978" s="151"/>
      <c r="I978" s="151"/>
      <c r="K978" s="151"/>
      <c r="L978" s="151"/>
    </row>
    <row r="979" spans="5:12" ht="15.75" customHeight="1" x14ac:dyDescent="0.25">
      <c r="E979" s="151"/>
      <c r="F979" s="151"/>
      <c r="G979" s="151"/>
      <c r="I979" s="151"/>
      <c r="K979" s="151"/>
      <c r="L979" s="151"/>
    </row>
    <row r="980" spans="5:12" ht="15.75" customHeight="1" x14ac:dyDescent="0.25">
      <c r="E980" s="151"/>
      <c r="F980" s="151"/>
      <c r="G980" s="151"/>
      <c r="I980" s="151"/>
      <c r="K980" s="151"/>
      <c r="L980" s="151"/>
    </row>
    <row r="981" spans="5:12" ht="15.75" customHeight="1" x14ac:dyDescent="0.25">
      <c r="E981" s="151"/>
      <c r="F981" s="151"/>
      <c r="G981" s="151"/>
      <c r="I981" s="151"/>
      <c r="K981" s="151"/>
      <c r="L981" s="151"/>
    </row>
    <row r="982" spans="5:12" ht="15.75" customHeight="1" x14ac:dyDescent="0.25">
      <c r="E982" s="151"/>
      <c r="F982" s="151"/>
      <c r="G982" s="151"/>
      <c r="I982" s="151"/>
      <c r="K982" s="151"/>
      <c r="L982" s="151"/>
    </row>
    <row r="983" spans="5:12" ht="15.75" customHeight="1" x14ac:dyDescent="0.25">
      <c r="E983" s="151"/>
      <c r="F983" s="151"/>
      <c r="G983" s="151"/>
      <c r="I983" s="151"/>
      <c r="K983" s="151"/>
      <c r="L983" s="151"/>
    </row>
    <row r="984" spans="5:12" ht="15.75" customHeight="1" x14ac:dyDescent="0.25">
      <c r="E984" s="151"/>
      <c r="F984" s="151"/>
      <c r="G984" s="151"/>
      <c r="I984" s="151"/>
      <c r="K984" s="151"/>
      <c r="L984" s="151"/>
    </row>
    <row r="985" spans="5:12" ht="15.75" customHeight="1" x14ac:dyDescent="0.25">
      <c r="E985" s="151"/>
      <c r="F985" s="151"/>
      <c r="G985" s="151"/>
      <c r="I985" s="151"/>
      <c r="K985" s="151"/>
      <c r="L985" s="151"/>
    </row>
    <row r="986" spans="5:12" ht="15.75" customHeight="1" x14ac:dyDescent="0.25">
      <c r="E986" s="151"/>
      <c r="F986" s="151"/>
      <c r="G986" s="151"/>
      <c r="I986" s="151"/>
      <c r="K986" s="151"/>
      <c r="L986" s="151"/>
    </row>
    <row r="987" spans="5:12" ht="15.75" customHeight="1" x14ac:dyDescent="0.25">
      <c r="E987" s="151"/>
      <c r="F987" s="151"/>
      <c r="G987" s="151"/>
      <c r="I987" s="151"/>
      <c r="K987" s="151"/>
      <c r="L987" s="151"/>
    </row>
    <row r="988" spans="5:12" ht="15.75" customHeight="1" x14ac:dyDescent="0.25">
      <c r="E988" s="151"/>
      <c r="F988" s="151"/>
      <c r="G988" s="151"/>
      <c r="I988" s="151"/>
      <c r="K988" s="151"/>
      <c r="L988" s="151"/>
    </row>
    <row r="989" spans="5:12" ht="15.75" customHeight="1" x14ac:dyDescent="0.25">
      <c r="E989" s="151"/>
      <c r="F989" s="151"/>
      <c r="G989" s="151"/>
      <c r="I989" s="151"/>
      <c r="K989" s="151"/>
      <c r="L989" s="151"/>
    </row>
    <row r="990" spans="5:12" ht="15.75" customHeight="1" x14ac:dyDescent="0.25">
      <c r="E990" s="151"/>
      <c r="F990" s="151"/>
      <c r="G990" s="151"/>
      <c r="I990" s="151"/>
      <c r="K990" s="151"/>
      <c r="L990" s="151"/>
    </row>
    <row r="991" spans="5:12" ht="15.75" customHeight="1" x14ac:dyDescent="0.25">
      <c r="E991" s="151"/>
      <c r="F991" s="151"/>
      <c r="G991" s="151"/>
      <c r="I991" s="151"/>
      <c r="K991" s="151"/>
      <c r="L991" s="151"/>
    </row>
    <row r="992" spans="5:12" ht="15.75" customHeight="1" x14ac:dyDescent="0.25">
      <c r="E992" s="151"/>
      <c r="F992" s="151"/>
      <c r="G992" s="151"/>
      <c r="I992" s="151"/>
      <c r="K992" s="151"/>
      <c r="L992" s="151"/>
    </row>
    <row r="993" spans="5:12" ht="15.75" customHeight="1" x14ac:dyDescent="0.25">
      <c r="E993" s="151"/>
      <c r="F993" s="151"/>
      <c r="G993" s="151"/>
      <c r="I993" s="151"/>
      <c r="K993" s="151"/>
      <c r="L993" s="151"/>
    </row>
    <row r="994" spans="5:12" ht="15.75" customHeight="1" x14ac:dyDescent="0.25">
      <c r="E994" s="151"/>
      <c r="F994" s="151"/>
      <c r="G994" s="151"/>
      <c r="I994" s="151"/>
      <c r="K994" s="151"/>
      <c r="L994" s="151"/>
    </row>
    <row r="995" spans="5:12" ht="15.75" customHeight="1" x14ac:dyDescent="0.25">
      <c r="E995" s="151"/>
      <c r="F995" s="151"/>
      <c r="G995" s="151"/>
      <c r="I995" s="151"/>
      <c r="K995" s="151"/>
      <c r="L995" s="151"/>
    </row>
    <row r="996" spans="5:12" ht="15.75" customHeight="1" x14ac:dyDescent="0.25">
      <c r="E996" s="151"/>
      <c r="F996" s="151"/>
      <c r="G996" s="151"/>
      <c r="I996" s="151"/>
      <c r="K996" s="151"/>
      <c r="L996" s="151"/>
    </row>
    <row r="997" spans="5:12" ht="15.75" customHeight="1" x14ac:dyDescent="0.25">
      <c r="E997" s="151"/>
      <c r="F997" s="151"/>
      <c r="G997" s="151"/>
      <c r="I997" s="151"/>
      <c r="K997" s="151"/>
      <c r="L997" s="151"/>
    </row>
    <row r="998" spans="5:12" ht="15.75" customHeight="1" x14ac:dyDescent="0.25">
      <c r="E998" s="151"/>
      <c r="F998" s="151"/>
      <c r="G998" s="151"/>
      <c r="I998" s="151"/>
      <c r="K998" s="151"/>
      <c r="L998" s="151"/>
    </row>
    <row r="999" spans="5:12" ht="15.75" customHeight="1" x14ac:dyDescent="0.25">
      <c r="E999" s="151"/>
      <c r="F999" s="151"/>
      <c r="G999" s="151"/>
      <c r="I999" s="151"/>
      <c r="K999" s="151"/>
      <c r="L999" s="151"/>
    </row>
    <row r="1000" spans="5:12" ht="15.75" customHeight="1" x14ac:dyDescent="0.25">
      <c r="E1000" s="151"/>
      <c r="F1000" s="151"/>
      <c r="G1000" s="151"/>
      <c r="I1000" s="151"/>
      <c r="K1000" s="151"/>
      <c r="L1000" s="151"/>
    </row>
    <row r="1001" spans="5:12" ht="15.75" customHeight="1" x14ac:dyDescent="0.25">
      <c r="E1001" s="151"/>
      <c r="F1001" s="151"/>
      <c r="G1001" s="151"/>
      <c r="I1001" s="151"/>
      <c r="K1001" s="151"/>
      <c r="L1001" s="151"/>
    </row>
    <row r="1002" spans="5:12" ht="15.75" customHeight="1" x14ac:dyDescent="0.25">
      <c r="E1002" s="151"/>
      <c r="F1002" s="151"/>
      <c r="G1002" s="151"/>
      <c r="I1002" s="151"/>
      <c r="K1002" s="151"/>
      <c r="L1002" s="151"/>
    </row>
    <row r="1003" spans="5:12" ht="15.75" customHeight="1" x14ac:dyDescent="0.25">
      <c r="E1003" s="151"/>
      <c r="F1003" s="151"/>
      <c r="G1003" s="151"/>
      <c r="I1003" s="151"/>
      <c r="K1003" s="151"/>
      <c r="L1003" s="151"/>
    </row>
    <row r="1004" spans="5:12" ht="15.75" customHeight="1" x14ac:dyDescent="0.25">
      <c r="E1004" s="151"/>
      <c r="F1004" s="151"/>
      <c r="G1004" s="151"/>
      <c r="I1004" s="151"/>
      <c r="K1004" s="151"/>
      <c r="L1004" s="151"/>
    </row>
    <row r="1005" spans="5:12" ht="15.75" customHeight="1" x14ac:dyDescent="0.25">
      <c r="E1005" s="151"/>
      <c r="F1005" s="151"/>
      <c r="G1005" s="151"/>
      <c r="I1005" s="151"/>
      <c r="K1005" s="151"/>
      <c r="L1005" s="151"/>
    </row>
    <row r="1006" spans="5:12" ht="15.75" customHeight="1" x14ac:dyDescent="0.25">
      <c r="E1006" s="151"/>
      <c r="F1006" s="151"/>
      <c r="G1006" s="151"/>
      <c r="I1006" s="151"/>
      <c r="K1006" s="151"/>
      <c r="L1006" s="151"/>
    </row>
    <row r="1007" spans="5:12" ht="15.75" customHeight="1" x14ac:dyDescent="0.25">
      <c r="E1007" s="151"/>
      <c r="F1007" s="151"/>
      <c r="G1007" s="151"/>
      <c r="I1007" s="151"/>
      <c r="K1007" s="151"/>
      <c r="L1007" s="151"/>
    </row>
  </sheetData>
  <autoFilter ref="A1:A1007"/>
  <mergeCells count="14">
    <mergeCell ref="A164:P164"/>
    <mergeCell ref="O1:P1"/>
    <mergeCell ref="A9:P9"/>
    <mergeCell ref="A10:P10"/>
    <mergeCell ref="A11:P11"/>
    <mergeCell ref="H13:I13"/>
    <mergeCell ref="A12:P12"/>
    <mergeCell ref="A3:P3"/>
    <mergeCell ref="A4:P4"/>
    <mergeCell ref="A5:P5"/>
    <mergeCell ref="A6:P6"/>
    <mergeCell ref="A7:P7"/>
    <mergeCell ref="A8:P8"/>
    <mergeCell ref="A1:C1"/>
  </mergeCells>
  <pageMargins left="0.7" right="0.7" top="0.75" bottom="0.75" header="0.3" footer="0.3"/>
  <pageSetup paperSize="9" scale="47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8</vt:i4>
      </vt:variant>
      <vt:variant>
        <vt:lpstr>Zakresy nazwane</vt:lpstr>
      </vt:variant>
      <vt:variant>
        <vt:i4>2</vt:i4>
      </vt:variant>
    </vt:vector>
  </HeadingPairs>
  <TitlesOfParts>
    <vt:vector size="10" baseType="lpstr">
      <vt:lpstr>INFORMACJE OGÓLNE</vt:lpstr>
      <vt:lpstr>Formularz oferty</vt:lpstr>
      <vt:lpstr>Część1</vt:lpstr>
      <vt:lpstr>Część2</vt:lpstr>
      <vt:lpstr>Część3</vt:lpstr>
      <vt:lpstr>Część4</vt:lpstr>
      <vt:lpstr>Część5</vt:lpstr>
      <vt:lpstr>Część6</vt:lpstr>
      <vt:lpstr>'Formularz oferty'!Obszar_wydruku</vt:lpstr>
      <vt:lpstr>'INFORMACJE OGÓLNE'!Obszar_wydruku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Guzowska, Agnieszka</dc:creator>
  <cp:keywords>Medtronic Controlled</cp:keywords>
  <cp:lastModifiedBy>Użytkownik systemu Windows</cp:lastModifiedBy>
  <cp:lastPrinted>2025-03-24T10:54:41Z</cp:lastPrinted>
  <dcterms:created xsi:type="dcterms:W3CDTF">2019-08-21T08:20:26Z</dcterms:created>
  <dcterms:modified xsi:type="dcterms:W3CDTF">2025-05-27T09:40:54Z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440ae6f6-3101-4baf-b4e8-06cd5eb3622a</vt:lpwstr>
  </property>
  <property fmtid="{D5CDD505-2E9C-101B-9397-08002B2CF9AE}" pid="3" name="DocumentCreator">
    <vt:lpwstr>guzowa1</vt:lpwstr>
  </property>
  <property fmtid="{D5CDD505-2E9C-101B-9397-08002B2CF9AE}" pid="4" name="CreationDate">
    <vt:lpwstr>2019-08-21</vt:lpwstr>
  </property>
  <property fmtid="{D5CDD505-2E9C-101B-9397-08002B2CF9AE}" pid="5" name="Classification">
    <vt:lpwstr>MedtronicControlled</vt:lpwstr>
  </property>
</Properties>
</file>