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ZETARGI\2025\powyżej 130 tys\13_363.09 Rozbudowa DW 254\3. Platforma\"/>
    </mc:Choice>
  </mc:AlternateContent>
  <xr:revisionPtr revIDLastSave="0" documentId="13_ncr:1_{E6C53776-498A-44E5-92AB-19A9408D54AC}" xr6:coauthVersionLast="47" xr6:coauthVersionMax="47" xr10:uidLastSave="{00000000-0000-0000-0000-000000000000}"/>
  <bookViews>
    <workbookView xWindow="-120" yWindow="-16320" windowWidth="29040" windowHeight="15720" activeTab="5" xr2:uid="{25807479-9AB7-44B7-A992-8C2730203767}"/>
  </bookViews>
  <sheets>
    <sheet name="ZZK" sheetId="2" r:id="rId1"/>
    <sheet name="1. Branża drogowa" sheetId="9" r:id="rId2"/>
    <sheet name="2. Branża sanitarna - KD" sheetId="11" r:id="rId3"/>
    <sheet name="3. Branża sanitarna - KS, wodoc" sheetId="12" r:id="rId4"/>
    <sheet name="4. Branża sanitarna - gaz" sheetId="13" r:id="rId5"/>
    <sheet name="5. Branża ele - oświetlenie" sheetId="14" r:id="rId6"/>
    <sheet name="6. Branża ele - kolizje" sheetId="10" r:id="rId7"/>
    <sheet name="7. Branża telekomukacyjna" sheetId="15" r:id="rId8"/>
  </sheets>
  <definedNames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5" l="1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3" i="15"/>
  <c r="G132" i="15"/>
  <c r="G131" i="15"/>
  <c r="G130" i="15"/>
  <c r="G129" i="15"/>
  <c r="G128" i="15"/>
  <c r="G127" i="15"/>
  <c r="G126" i="15"/>
  <c r="G125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4" i="15"/>
  <c r="G63" i="15"/>
  <c r="G62" i="15"/>
  <c r="G61" i="15"/>
  <c r="G60" i="15"/>
  <c r="G59" i="15"/>
  <c r="G58" i="15"/>
  <c r="G57" i="15"/>
  <c r="G56" i="15"/>
  <c r="G54" i="15"/>
  <c r="G53" i="15"/>
  <c r="G52" i="15"/>
  <c r="G51" i="15"/>
  <c r="G50" i="15"/>
  <c r="G48" i="15"/>
  <c r="G47" i="15"/>
  <c r="G46" i="15"/>
  <c r="G45" i="15"/>
  <c r="G44" i="15"/>
  <c r="G43" i="15"/>
  <c r="G42" i="15"/>
  <c r="G41" i="15"/>
  <c r="G40" i="15"/>
  <c r="G39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19" i="15"/>
  <c r="G18" i="15"/>
  <c r="G17" i="15"/>
  <c r="G16" i="15"/>
  <c r="G15" i="15"/>
  <c r="G14" i="15"/>
  <c r="G13" i="15"/>
  <c r="G12" i="15"/>
  <c r="G49" i="10"/>
  <c r="G50" i="10"/>
  <c r="G51" i="10"/>
  <c r="G52" i="10"/>
  <c r="G53" i="10"/>
  <c r="G54" i="10"/>
  <c r="G55" i="10"/>
  <c r="G56" i="10"/>
  <c r="G57" i="10"/>
  <c r="G58" i="10"/>
  <c r="G59" i="10"/>
  <c r="G60" i="10"/>
  <c r="G48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12" i="10"/>
  <c r="G81" i="14"/>
  <c r="G82" i="14"/>
  <c r="G83" i="14"/>
  <c r="G84" i="14"/>
  <c r="G85" i="14"/>
  <c r="G86" i="14"/>
  <c r="G87" i="14"/>
  <c r="G88" i="14"/>
  <c r="G89" i="14"/>
  <c r="G80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62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43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12" i="14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13" i="13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49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14" i="12"/>
  <c r="G15" i="12"/>
  <c r="G16" i="12"/>
  <c r="G17" i="12"/>
  <c r="G18" i="12"/>
  <c r="G19" i="12"/>
  <c r="G20" i="12"/>
  <c r="G21" i="12"/>
  <c r="G22" i="12"/>
  <c r="G23" i="12"/>
  <c r="G24" i="12"/>
  <c r="G13" i="12"/>
  <c r="G14" i="11"/>
  <c r="G15" i="11"/>
  <c r="G16" i="11"/>
  <c r="G17" i="11"/>
  <c r="G18" i="11"/>
  <c r="G19" i="11"/>
  <c r="G51" i="11" s="1"/>
  <c r="D15" i="2" s="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13" i="11"/>
  <c r="G48" i="13" l="1"/>
  <c r="D17" i="2" s="1"/>
  <c r="G158" i="15"/>
  <c r="D20" i="2" s="1"/>
  <c r="G90" i="14"/>
  <c r="D18" i="2" s="1"/>
  <c r="G72" i="12"/>
  <c r="D16" i="2" s="1"/>
  <c r="G61" i="10" l="1"/>
  <c r="D19" i="2" s="1"/>
  <c r="G14" i="9"/>
  <c r="G15" i="9"/>
  <c r="G16" i="9"/>
  <c r="G17" i="9"/>
  <c r="G20" i="9"/>
  <c r="G21" i="9"/>
  <c r="G22" i="9"/>
  <c r="G24" i="9"/>
  <c r="G25" i="9"/>
  <c r="G26" i="9"/>
  <c r="G27" i="9"/>
  <c r="G28" i="9"/>
  <c r="G29" i="9"/>
  <c r="G30" i="9"/>
  <c r="G32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5" i="9"/>
  <c r="G57" i="9"/>
  <c r="G60" i="9"/>
  <c r="G62" i="9"/>
  <c r="G63" i="9"/>
  <c r="G64" i="9"/>
  <c r="G65" i="9"/>
  <c r="G67" i="9"/>
  <c r="G68" i="9"/>
  <c r="G70" i="9"/>
  <c r="G71" i="9"/>
  <c r="G72" i="9"/>
  <c r="G73" i="9"/>
  <c r="G74" i="9"/>
  <c r="G76" i="9"/>
  <c r="G79" i="9"/>
  <c r="G81" i="9"/>
  <c r="G83" i="9"/>
  <c r="G85" i="9"/>
  <c r="G87" i="9"/>
  <c r="G89" i="9"/>
  <c r="G90" i="9"/>
  <c r="G92" i="9"/>
  <c r="G93" i="9"/>
  <c r="G95" i="9"/>
  <c r="G98" i="9"/>
  <c r="G101" i="9"/>
  <c r="G102" i="9"/>
  <c r="G104" i="9"/>
  <c r="G105" i="9"/>
  <c r="G106" i="9"/>
  <c r="G107" i="9"/>
  <c r="G108" i="9"/>
  <c r="G109" i="9"/>
  <c r="G110" i="9"/>
  <c r="G111" i="9"/>
  <c r="G112" i="9"/>
  <c r="G113" i="9"/>
  <c r="G115" i="9"/>
  <c r="G118" i="9"/>
  <c r="G119" i="9"/>
  <c r="G120" i="9"/>
  <c r="G122" i="9"/>
  <c r="G124" i="9"/>
  <c r="G125" i="9"/>
  <c r="G127" i="9"/>
  <c r="G129" i="9"/>
  <c r="G132" i="9"/>
  <c r="G133" i="9"/>
  <c r="G13" i="9"/>
  <c r="G134" i="9" l="1"/>
  <c r="D14" i="2" s="1"/>
  <c r="D21" i="2" l="1"/>
  <c r="D22" i="2" l="1"/>
  <c r="D23" i="2" s="1"/>
</calcChain>
</file>

<file path=xl/sharedStrings.xml><?xml version="1.0" encoding="utf-8"?>
<sst xmlns="http://schemas.openxmlformats.org/spreadsheetml/2006/main" count="2044" uniqueCount="774">
  <si>
    <t>Zamawiający:</t>
  </si>
  <si>
    <t xml:space="preserve">Nazwa zadania: </t>
  </si>
  <si>
    <t>Lokalizacja inwestycji:</t>
  </si>
  <si>
    <t>Przedstawiciel Zamawiającego:</t>
  </si>
  <si>
    <t>LP.</t>
  </si>
  <si>
    <t>Opis</t>
  </si>
  <si>
    <t xml:space="preserve">Wartość netto </t>
  </si>
  <si>
    <t>SUMA:</t>
  </si>
  <si>
    <t>Województwo Kujawsko - Pomorskie</t>
  </si>
  <si>
    <t>pl. Teatralny 2</t>
  </si>
  <si>
    <t>87-100 Toruń</t>
  </si>
  <si>
    <t>Zarząd Dróg Wojewódzkich w Bydgoszczy</t>
  </si>
  <si>
    <t>ul. Dworcowa 80</t>
  </si>
  <si>
    <t>85-010 Bydgoszcz</t>
  </si>
  <si>
    <t>Lp.</t>
  </si>
  <si>
    <t>Podstawy</t>
  </si>
  <si>
    <t>Jm</t>
  </si>
  <si>
    <t>Ilość</t>
  </si>
  <si>
    <t>Cena jednostkowa</t>
  </si>
  <si>
    <t>Wartość</t>
  </si>
  <si>
    <t>*</t>
  </si>
  <si>
    <t>1.1</t>
  </si>
  <si>
    <t>km</t>
  </si>
  <si>
    <t>szt.</t>
  </si>
  <si>
    <t>m</t>
  </si>
  <si>
    <t>ROBOTY ZIEMNE</t>
  </si>
  <si>
    <t>2.1</t>
  </si>
  <si>
    <t>2.2</t>
  </si>
  <si>
    <t>3.1</t>
  </si>
  <si>
    <t>kpl.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</si>
  <si>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</si>
  <si>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</si>
  <si>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</si>
  <si>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</si>
  <si>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</si>
  <si>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</si>
  <si>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</si>
  <si>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</si>
  <si>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</si>
  <si>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</si>
  <si>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5.6</t>
  </si>
  <si>
    <t>5.7</t>
  </si>
  <si>
    <t>6</t>
  </si>
  <si>
    <t>6.1</t>
  </si>
  <si>
    <t>7</t>
  </si>
  <si>
    <t>7.1</t>
  </si>
  <si>
    <t>7.2</t>
  </si>
  <si>
    <t>7.3</t>
  </si>
  <si>
    <t>8</t>
  </si>
  <si>
    <t>8.1</t>
  </si>
  <si>
    <t>8.2</t>
  </si>
  <si>
    <t>8.3</t>
  </si>
  <si>
    <t>8.4</t>
  </si>
  <si>
    <t>9</t>
  </si>
  <si>
    <t>9.1</t>
  </si>
  <si>
    <t>RAZEM (netto)</t>
  </si>
  <si>
    <t>słup</t>
  </si>
  <si>
    <t>m3</t>
  </si>
  <si>
    <t>m2</t>
  </si>
  <si>
    <t>szt</t>
  </si>
  <si>
    <t>3.2</t>
  </si>
  <si>
    <t>2</t>
  </si>
  <si>
    <t>3</t>
  </si>
  <si>
    <t>WARTOŚĆ BRUTTO:</t>
  </si>
  <si>
    <t>Kosztorys ofertowy należy opatrzyć podpisem kwalifikowanym lub podpisem zaufanym albo podpisem osobistym, osoby upoważnionej do reprezentowania Wykonawcy</t>
  </si>
  <si>
    <t>VAT 23 %</t>
  </si>
  <si>
    <t>Element scalony - rodzaj robót                                                                                                                                                            Szczegółowy opis robót i obliczenie ich ilości</t>
  </si>
  <si>
    <t>KOSZTORYS OFERTOWY- załącznik nr 2.1 do SWZ</t>
  </si>
  <si>
    <t>1</t>
  </si>
  <si>
    <t>Roboty pomiarowe przy liniowych robotach ziemnych</t>
  </si>
  <si>
    <t>2.3</t>
  </si>
  <si>
    <t>2.4</t>
  </si>
  <si>
    <t>Pomiary końcowe prądem stałym kabla o 100 parach</t>
  </si>
  <si>
    <r>
      <t xml:space="preserve">ZBIORCZE ZESTAWIENIE KOSZTÓW - </t>
    </r>
    <r>
      <rPr>
        <b/>
        <i/>
        <sz val="14"/>
        <color theme="1"/>
        <rFont val="Times New Roman"/>
        <family val="1"/>
        <charset val="238"/>
      </rPr>
      <t>załącznik nr 2 do SWZ</t>
    </r>
  </si>
  <si>
    <t>WYMAGANIA OGÓLNE</t>
  </si>
  <si>
    <t>Zabezpieczenie terenu budowy</t>
  </si>
  <si>
    <t>1 d.1.1</t>
  </si>
  <si>
    <t>D-00.00.00 Uproszczona</t>
  </si>
  <si>
    <t>Organizacja ruchu na czas robót (uzgodnienia, wykonanie, utrzymanie i demontaż)</t>
  </si>
  <si>
    <t>ryczałt</t>
  </si>
  <si>
    <t>2 d.1.1</t>
  </si>
  <si>
    <t>Wykonanie badań archeologicznych w formie nadzorów</t>
  </si>
  <si>
    <t>3 d.1.1</t>
  </si>
  <si>
    <t>D-01.02.04 Uproszczona</t>
  </si>
  <si>
    <t>Przestawienie kapliczki przydrożnej</t>
  </si>
  <si>
    <t>4 d.1.1</t>
  </si>
  <si>
    <t>Przestawienie pylonu stacji paliw</t>
  </si>
  <si>
    <t>5 d.1.1</t>
  </si>
  <si>
    <t>Przestawienie, ustawienie słupa ogłoszeniowego oraz reklam</t>
  </si>
  <si>
    <t xml:space="preserve">ROBOTY PRZYGOTOWAWCZE  </t>
  </si>
  <si>
    <t xml:space="preserve">Odtworzenie trasy i punktów wysokościowych  </t>
  </si>
  <si>
    <t>6 d.2.1</t>
  </si>
  <si>
    <t>D-01.01.01 Uproszczona</t>
  </si>
  <si>
    <t>7 d.2.1</t>
  </si>
  <si>
    <t>Oznaczenie granicy pasa drogowego słupkami betonowymi</t>
  </si>
  <si>
    <t>8 d.2.1</t>
  </si>
  <si>
    <t>Wykonanie geodezyjnej inwentaryzacji powykonawczej</t>
  </si>
  <si>
    <t>Usunięcie drzew i krzewów</t>
  </si>
  <si>
    <t>9 d.2.2</t>
  </si>
  <si>
    <t>D-01.02.01 Uproszczona</t>
  </si>
  <si>
    <t>Ścinanie drzew obw. do 100 cm piłą mechaniczną z wywozem dłużyc na składowisko Inwestora</t>
  </si>
  <si>
    <t>10 d.2.2</t>
  </si>
  <si>
    <t>Ścinanie drzew obw. 100-200 cm piłą mechaniczną z wywozem dłużyc na składowisko Inwestora</t>
  </si>
  <si>
    <t>11 d.2.2</t>
  </si>
  <si>
    <t>Ścinanie drzew obw. 200-300 cm piłą mechaniczną z wywozem dłużyc na składowisko Inwestora</t>
  </si>
  <si>
    <t>12 d.2.2</t>
  </si>
  <si>
    <t>Karczowanie drzew z wywozem karpin na składowisko Inwestora</t>
  </si>
  <si>
    <t>13 d.2.2</t>
  </si>
  <si>
    <t>Usunięcie krzewów wraz z wywozem</t>
  </si>
  <si>
    <t>14 d.2.2</t>
  </si>
  <si>
    <t>Przestawienie drzewa w donicy w pas zieleni</t>
  </si>
  <si>
    <t>15 d.2.2</t>
  </si>
  <si>
    <t>Zabezpieczenie istniejących drzew w obszarze robót</t>
  </si>
  <si>
    <t>Zdjęcie humusu</t>
  </si>
  <si>
    <t>16 d.2.3</t>
  </si>
  <si>
    <t>D-01.02.02 Uproszczona</t>
  </si>
  <si>
    <t>Usunięcie warstwy ziemi urodzajnej /humusu/ z przerzutem na hałdę przy granicy robót</t>
  </si>
  <si>
    <t xml:space="preserve">Rozbiórki elementów dróg i ulic  </t>
  </si>
  <si>
    <t>17 d.2.4</t>
  </si>
  <si>
    <t>Rozbiórka nawierzchni asfaltowej jezdni śr. grub. 18cm na podbudowie z kruszywa oraz bruku (śr. grub. 30cm) z wywozem - DW254, ul. Mogileńska</t>
  </si>
  <si>
    <t>18 d.2.4</t>
  </si>
  <si>
    <t>Rozbiórka nawierzchni asfaltowej jezdni śr. grub. 18cm na podbudowie z kruszywa oraz bruku (śr. grub. 22cm) z wywozem - DW254, ul. Pakoska</t>
  </si>
  <si>
    <t>19 d.2.4</t>
  </si>
  <si>
    <t>Rozbiórka nawierzchni asfaltowej jezdni śr. grub. 17cm na podbudowie z kruszywa (śr. grub. 16cm) z wywozem - ul. Polna</t>
  </si>
  <si>
    <t>20 d.2.4</t>
  </si>
  <si>
    <t>Rozbiórka nawierzchni asfaltowej jezdni śr. grub. 9cm na podbudowie z kruszywa oraz bruku (śr. grub. 28cm) z wywozem - ul. 4 Stycznia</t>
  </si>
  <si>
    <t>21 d.2.4</t>
  </si>
  <si>
    <t>Rozbiórka nawierzchni asfaltowej innych jezdni, zjazdów, na podbudowie z kruszywa,  śr. grub. 8cm wraz z wywozem</t>
  </si>
  <si>
    <t>22 d.2.4</t>
  </si>
  <si>
    <t>Rozbiórka istn. naw. z kostki betonowej grub. 8cm wraz z wywozem</t>
  </si>
  <si>
    <t>23 d.2.4</t>
  </si>
  <si>
    <t>Rozbiórka istn. naw. z betonowych płyt chodnikowych grub. 7cm wraz z wywozem</t>
  </si>
  <si>
    <t>24 d.2.4</t>
  </si>
  <si>
    <t>Rozbiórka istn. nawierzchni betonowej śr. grub. 15cm wraz z wywozem</t>
  </si>
  <si>
    <t>25 d.2.4</t>
  </si>
  <si>
    <t>Rozbiórka betonowych obrzeży wraz z wywozem</t>
  </si>
  <si>
    <t>26 d.2.4</t>
  </si>
  <si>
    <t>Rozbiórka betonowych krawężników wraz z wywozem</t>
  </si>
  <si>
    <t>27 d.2.4</t>
  </si>
  <si>
    <t>Rozbiórka stalowych balustrad zabezpieczających ruch dla pieszych wraz z wywozem</t>
  </si>
  <si>
    <t>28 d.2.4</t>
  </si>
  <si>
    <t>Rozbióka istn. ścieków na krawędzi jezdni z bet. elementów prefabrykowanych wraz z wywozem</t>
  </si>
  <si>
    <t>29 d.2.4</t>
  </si>
  <si>
    <t>Rozbiórka istn. wiat autobusowych 3,0x1,0x2,5m z elementów wykonanych z tworzywa sztucznego</t>
  </si>
  <si>
    <t>30 d.2.4</t>
  </si>
  <si>
    <t>Rozbiórka ogrodzenia z betonowych słupków i paneli z elementow stalowych</t>
  </si>
  <si>
    <t>31 d.2.4</t>
  </si>
  <si>
    <t>Rozbiórka ogrodzenia ze stalowych słupków oraz paneli z elementów stalowych</t>
  </si>
  <si>
    <t>32 d.2.4</t>
  </si>
  <si>
    <t>Rozbiórka ogrodzenia z siatki ocynkowanej i słupków stalowych</t>
  </si>
  <si>
    <t>33 d.2.4</t>
  </si>
  <si>
    <t>Rozebranie słupków do znaków drogowych z rur stalowych z wywozem</t>
  </si>
  <si>
    <t>34 d.2.4</t>
  </si>
  <si>
    <t>Rozebranie lustra drogowego U-18a z wywozem</t>
  </si>
  <si>
    <t>35 d.2.4</t>
  </si>
  <si>
    <t>Rozebranie tablic znaków drogowych z wywozem</t>
  </si>
  <si>
    <t xml:space="preserve">Wykonanie wykopów w gruntach kat. I-V  </t>
  </si>
  <si>
    <t>36 d.3.1</t>
  </si>
  <si>
    <t>D-02.01.01 Uproszczona</t>
  </si>
  <si>
    <t>Roboty ziemne mechaniczne z transportem urobku na odległość do 15 km</t>
  </si>
  <si>
    <t xml:space="preserve">Wykonanie nasypów  </t>
  </si>
  <si>
    <t>37 d.3.2</t>
  </si>
  <si>
    <t>D-02.03.01 Uproszczona</t>
  </si>
  <si>
    <t>Wykonanie nasypów z gruntu dowiezionego z dokopu wraz z zagęszczeniem</t>
  </si>
  <si>
    <t>4</t>
  </si>
  <si>
    <t xml:space="preserve">PODBUDOWY  </t>
  </si>
  <si>
    <t xml:space="preserve">Koryto z profilowaniem i zagęszczeniem  </t>
  </si>
  <si>
    <t>38 d.4.1</t>
  </si>
  <si>
    <t>D-04.01.01  Uproszczona</t>
  </si>
  <si>
    <t>Profilowanie i zagęszczenie podłoża pod warstwy konstrukcyjne nawierzchni</t>
  </si>
  <si>
    <t xml:space="preserve">Oczyszczenie i skropienie warstw konstrukcyjnych  </t>
  </si>
  <si>
    <t>39 d.4.2</t>
  </si>
  <si>
    <t>D-04.03.01 Uproszczona</t>
  </si>
  <si>
    <t>Czyszczenie mechaniczne nawierzchni drogowej nieulepszonej</t>
  </si>
  <si>
    <t>40 d.4.2</t>
  </si>
  <si>
    <t>Skropienie nawierzchni drogowej nieulepszonej</t>
  </si>
  <si>
    <t>41 d.4.2</t>
  </si>
  <si>
    <t>Czyszczenie mechaniczne nawierzchni drogowej bitumicznej</t>
  </si>
  <si>
    <t>42 d.4.2</t>
  </si>
  <si>
    <t>Skropienie nawierzchni drogowej bitumicznej</t>
  </si>
  <si>
    <t xml:space="preserve">Podbudowa z mieszanki niezwiązanej  </t>
  </si>
  <si>
    <t>43 d.4.3</t>
  </si>
  <si>
    <t>D-04.04.02 Uproszczona</t>
  </si>
  <si>
    <t>Podbudowa zasadnicza z mieszanki niezwiązanej z kruszywem C90/3 (0/31,5) gr. 15 cm</t>
  </si>
  <si>
    <t>44 d.4.3</t>
  </si>
  <si>
    <t>Podbudowa zasadnicza z mieszanki niezwiązanej z kruszywem C90/3 (0/31,5) gr. 20 cm</t>
  </si>
  <si>
    <t xml:space="preserve">Podbudowa z kruszywa/gruntu stabilizowanego cementem  </t>
  </si>
  <si>
    <t>45 d.4.4</t>
  </si>
  <si>
    <t>D-04.05.01 Uproszczona</t>
  </si>
  <si>
    <t>Warstwa z mieszanki zwiazanej cementem klasy C1.5/2.0 gr. 10 cm (chodnik)</t>
  </si>
  <si>
    <t>46 d.4.4</t>
  </si>
  <si>
    <t>Warstwa z mieszanki zwiazanej cementem klasy C1.5/2.0 gr. 12 cm</t>
  </si>
  <si>
    <t>47 d.4.4</t>
  </si>
  <si>
    <t>Warstwa z mieszanki zwiazanej cementem klasy C3/4 gr. 12 cm</t>
  </si>
  <si>
    <t>48 d.4.4</t>
  </si>
  <si>
    <t>Warstwa z mieszanki zwiazanej cementem klasy C3/4 gr. 18 cm</t>
  </si>
  <si>
    <t>49 d.4.4</t>
  </si>
  <si>
    <t>Podbudowa z mieszanki związanej cementem klasy C5/6 gr. 18cm</t>
  </si>
  <si>
    <t xml:space="preserve">Podbudowa z betonu asfaltowego  </t>
  </si>
  <si>
    <t>50 d.4.5</t>
  </si>
  <si>
    <t>D-04.07.01 Uproszczona</t>
  </si>
  <si>
    <t>Podbudowa z mieszanek mineralno-asfaltowych, grysowych - warstwa podbudowy z betonu asfaltowego AC22P gr. 7 cm (jezdnia KR3)</t>
  </si>
  <si>
    <t>5</t>
  </si>
  <si>
    <t xml:space="preserve">NAWIERZCHNIE  </t>
  </si>
  <si>
    <t xml:space="preserve">Nawierzchnia z kostki kamiennej  </t>
  </si>
  <si>
    <t>51 d.5.1</t>
  </si>
  <si>
    <t>D-05.03.01 Uproszczona</t>
  </si>
  <si>
    <t>Nawierzchnia z kostki kamiennej rzędowej gr. 8cm na podsypce cementowo - piaskowej gr. 3cm (wyspy w jezdni poza obszarami ciągów)</t>
  </si>
  <si>
    <t xml:space="preserve">Nawierzchnie z betonu cementowego  </t>
  </si>
  <si>
    <t>52 d.5.2</t>
  </si>
  <si>
    <t>D-05.03.04 Uproszczona</t>
  </si>
  <si>
    <t>Nawierzchnia z betonu cementowego C30/37 zbrojonego, gr. 22cm, na warstwie poślizgowej z geowłókniny nietkanej 450-500 g/m2</t>
  </si>
  <si>
    <t xml:space="preserve">Nawierzchnia z mieszanek mineralno-bitumicznych - warstwa ścieralna z betonu asfaltowego  </t>
  </si>
  <si>
    <t>53 d.5.3</t>
  </si>
  <si>
    <t>D-05.03.05a Uproszczona</t>
  </si>
  <si>
    <t>Nawierzchnia z mieszanek mineralno-asfaltowych, grysowych - warstwa ścieralna z betonu asfaltowego AC11S gr. 4 cm</t>
  </si>
  <si>
    <t xml:space="preserve">Nawierzchnia z mieszanek mineralno-bitumicznych - warstwa ścieralna z SMA  </t>
  </si>
  <si>
    <t>54 d.5.4</t>
  </si>
  <si>
    <t>D-05.03.13 Uproszczona</t>
  </si>
  <si>
    <t>Nawierzchnia z mieszanek mineralno-asfaltowych, grysowych - warstwa ścieralna z SMA 8S PMB 45/80-65, gr. 4 cm (jezdnia KR3)</t>
  </si>
  <si>
    <t xml:space="preserve">Nawierzchnia z mieszanek mineralno-bitumicznych - warstwa wiążąca i wiążąca-wyrównawcza  </t>
  </si>
  <si>
    <t>55 d.5.5</t>
  </si>
  <si>
    <t>D-05.03.05b Uproszczona</t>
  </si>
  <si>
    <t>Nawierzchnia z mieszanek mineralno-asfaltowych, grysowych - warstwa wiążąca z betonu asfaltowego AC16W, gr. 5 cm</t>
  </si>
  <si>
    <t xml:space="preserve">Nawierzchnia z betonowej kostki brukowej  </t>
  </si>
  <si>
    <t>56 d.5.6</t>
  </si>
  <si>
    <t>D-05.03.23a Uproszczona</t>
  </si>
  <si>
    <t>Nawierzchnia z kostki brukowej betonowej szarej o grubości 8 cm, na podsypce cementowo-piaskowej gr. 3 cm</t>
  </si>
  <si>
    <t>57 d.5.6</t>
  </si>
  <si>
    <t>Nawierzchnia z kostki brukowej betonowej kolorowej o grubości 8 cm, na podsypce cementowo-piaskowej gr. 3 cm</t>
  </si>
  <si>
    <t xml:space="preserve">Frezowanie nawierzchni z betonu asfaltowego  </t>
  </si>
  <si>
    <t>58 d.5.7</t>
  </si>
  <si>
    <t>D-05.03.11 Uproszczona</t>
  </si>
  <si>
    <t>Frezowanie nawierzchni bitumicznej śr. gr. 4 cm pod ułożenie warstwy ścieralnej na dowiązaniu nawierzchni do stanu istn.</t>
  </si>
  <si>
    <t>59 d.5.7</t>
  </si>
  <si>
    <t>Frezowanie nawierzchni bitumicznej śr. gr. 9 cm pod ułożenie warstwy wiążącej na dowiązaniu nawierzchni do stanu istn.</t>
  </si>
  <si>
    <t>5.8</t>
  </si>
  <si>
    <t xml:space="preserve">Siatki z drutu stalowego w warstwach asfaltowych nawierzchni  </t>
  </si>
  <si>
    <t>60 d.5.8</t>
  </si>
  <si>
    <t>D-05.03.26g Uproszczona</t>
  </si>
  <si>
    <t>Ułożenie siatki stalowej szer. 1.5m w nawierzchni pod warstwą wiążącą na połączeniu jezdni (dla jezdni KR3)</t>
  </si>
  <si>
    <t xml:space="preserve">ROBOTY  WYKOŃCZENIOWE  </t>
  </si>
  <si>
    <t xml:space="preserve">Umocnienie skarp i rowów  </t>
  </si>
  <si>
    <t>61 d.6.1</t>
  </si>
  <si>
    <t>D-06.01.01 Uproszczona</t>
  </si>
  <si>
    <t>Humusowanie i obsianie skarp przy grubości warstwy humusu 10 cm</t>
  </si>
  <si>
    <t xml:space="preserve">URZĄDZENIA BEZPIECZEŃSTWA RUCHU  </t>
  </si>
  <si>
    <t xml:space="preserve">Oznakowanie poziome - stałe  </t>
  </si>
  <si>
    <t>62 d.7.1</t>
  </si>
  <si>
    <t>D-07.01.01 Uproszczona</t>
  </si>
  <si>
    <t>Oznakowanie poziome jezdni materiałami cienkowarstwowymi</t>
  </si>
  <si>
    <t>63 d.7.1</t>
  </si>
  <si>
    <t>Oznakowanie poziome jezdni materiałami grubowarstwowymi</t>
  </si>
  <si>
    <t xml:space="preserve">Oznakowanie pionowe - stałe  </t>
  </si>
  <si>
    <t>64 d.7.2</t>
  </si>
  <si>
    <t>D-07.02.01 Uproszczona</t>
  </si>
  <si>
    <t>Słupki do znaków drogowych z rur stalowych</t>
  </si>
  <si>
    <t>65 d.7.2</t>
  </si>
  <si>
    <t>Montaż słupków w gniazdach RS</t>
  </si>
  <si>
    <t>66 d.7.2</t>
  </si>
  <si>
    <t>Słupek krzyżowy do znaków drogowych z rur stalowych</t>
  </si>
  <si>
    <t>67 d.7.2</t>
  </si>
  <si>
    <t>Wysięgnik, słupek z wysięgnikiem do znaków drogowych z rur stalowych</t>
  </si>
  <si>
    <t>68 d.7.2</t>
  </si>
  <si>
    <t>Konstrukcja wsporcza, kratowa do znaków drogowych</t>
  </si>
  <si>
    <t>69 d.7.2</t>
  </si>
  <si>
    <t>Montaż tablic znaków drogowych A-T</t>
  </si>
  <si>
    <t>70 d.7.2</t>
  </si>
  <si>
    <t>Montaż tablic znaków drogowych A-T na zółtym tle</t>
  </si>
  <si>
    <t>71 d.7.2</t>
  </si>
  <si>
    <t>Montaż tablic znaków drogowych E-1</t>
  </si>
  <si>
    <t>72 d.7.2</t>
  </si>
  <si>
    <t>Montaż tablicy U-3a</t>
  </si>
  <si>
    <t>73 d.7.2</t>
  </si>
  <si>
    <t>Montaż słupka U-5a</t>
  </si>
  <si>
    <t xml:space="preserve">Balustardy zabezpieczające ruch pieszych  </t>
  </si>
  <si>
    <t>74 d.7.3</t>
  </si>
  <si>
    <t>D-07.06.02 Uproszczona</t>
  </si>
  <si>
    <t>Montaż balustrady zabezpieczającej typu U-12a</t>
  </si>
  <si>
    <t xml:space="preserve">ELEMENTY  ULIC  </t>
  </si>
  <si>
    <t>Krawężniki betonowe</t>
  </si>
  <si>
    <t>75 d.8.1</t>
  </si>
  <si>
    <t>D-08.01.01 Uproszczona</t>
  </si>
  <si>
    <t>Krawężniki betonowe o wymiarach 15x30 cm, na podsypce cementowo-piaskowej gr. 5 cm na ławie betonowej z oporem z betonu C12/15</t>
  </si>
  <si>
    <t>76 d.8.1</t>
  </si>
  <si>
    <t>Krawężniki betonowe najazdowe o wymiarach 15x22 cm, na podsypce cementowo-piaskowej gr. 5 cm na ławie betonowej z oporem z betonu C12/15</t>
  </si>
  <si>
    <t>77 d.8.1</t>
  </si>
  <si>
    <t>Opornik betonowy 12x25cm, na podsypce cementowo-piaskowej gr. 5 cm na ławie betonowej z oporem z betonu C12/15</t>
  </si>
  <si>
    <t xml:space="preserve">Krawężniki kamienne  </t>
  </si>
  <si>
    <t>78 d.8.2</t>
  </si>
  <si>
    <t>D-08.01.02 Uproszczona</t>
  </si>
  <si>
    <t>Krawężniki kamienne trapezowe o wymiarach 15/21x30x100 cm, na podsypce cementowo-piaskowej gr. 5 cm na ławie betonowej z oporem z betonu C12/15</t>
  </si>
  <si>
    <t xml:space="preserve">Chodniki z betonowych płyt z guzami  </t>
  </si>
  <si>
    <t>79 d.8.3</t>
  </si>
  <si>
    <t>D-08.02.01a Uproszczona</t>
  </si>
  <si>
    <t>Nawierzchnia z płyty betonowej z guzami 30x30 cm o grubości 8 cm - żółtej, na podsypce cementowo-piaskowej gr. 5 cm</t>
  </si>
  <si>
    <t>80 d.8.3</t>
  </si>
  <si>
    <t>Nawierzchnia z płyty betonowej z prążkami 30x30 cm o grubości 8 cm, na podsypce cementowo-piaskowej gr. 5 cm</t>
  </si>
  <si>
    <t xml:space="preserve">Obrzeża betonowe  </t>
  </si>
  <si>
    <t>81 d.8.4</t>
  </si>
  <si>
    <t>D-08.03.01 Uproszczona</t>
  </si>
  <si>
    <t>Obrzeża betonowe 30x8 cm, na podsypce cementowo-piaskowej gr. 4 cm na ławie betonowej z oporem z betonu C12/15</t>
  </si>
  <si>
    <t>8.5</t>
  </si>
  <si>
    <t xml:space="preserve">Ścieki z betonowej kostki brukowej  </t>
  </si>
  <si>
    <t>82 d.8.5</t>
  </si>
  <si>
    <t>D-08.05.02 Uproszczona</t>
  </si>
  <si>
    <t>Ścieki przykrawęznikowe z dwóch rzędów kostki betonowej, na podsypce cementowo-piaskowej gr. 4 cm na ławie betonowej z betonu C12/15</t>
  </si>
  <si>
    <t xml:space="preserve">ZIELEŃ DROGOWA  </t>
  </si>
  <si>
    <t xml:space="preserve">Zieleń drogowa  </t>
  </si>
  <si>
    <t>83 d.9.1</t>
  </si>
  <si>
    <t>D-09.01.01    Uproszczona</t>
  </si>
  <si>
    <t>Sadzenie drzew (koln pospolity)</t>
  </si>
  <si>
    <t>84 d.9.1</t>
  </si>
  <si>
    <t>Sadzenie krzewów (berberys pośredni)</t>
  </si>
  <si>
    <t>BRANŻA DROGOWA</t>
  </si>
  <si>
    <r>
      <t xml:space="preserve">Nazwa zadania: </t>
    </r>
    <r>
      <rPr>
        <sz val="11"/>
        <rFont val="Times New Roman CE1"/>
        <charset val="238"/>
      </rPr>
      <t>Rozbudowa drogi wojewódzkiej nr 254, polegająca na budowie ronda na skrzyżowaniu DW254 (ul. Pakoska i Mogileńska) z drogą gminną nr 130315C (ul. Polna i ul. 4 Stycznia) w Barcinie”</t>
    </r>
  </si>
  <si>
    <t>I</t>
  </si>
  <si>
    <t>Przebudowa sieci elektroenergetycznej Enea Operator</t>
  </si>
  <si>
    <t>D-01.03.01</t>
  </si>
  <si>
    <t>Wykop mechaniczny pod słupy wirowane  1-żerdziowe, o długości: 10,5 m - koparko-spycharką z deskowaniem</t>
  </si>
  <si>
    <t>stan</t>
  </si>
  <si>
    <t>Przestawienie trasowe słupów wirowanych E10,5 jednożerdziowych z ustojem</t>
  </si>
  <si>
    <t>Montaż i stawianie słupów wirowanych jednożerdziowych, z ustojem prefabrykowanym typu U1, z żerdziami o długości: 10,5 m: słup E10,5/6</t>
  </si>
  <si>
    <t>Montaż i stawianie słupów wirowanych jednożerdziowych, z ustojem prefabrykowanym typu U2, z żerdziami o długości: 10,5 m: słup E10,5/10</t>
  </si>
  <si>
    <t>Montaż ograniczników przepięć na konstrukcji słupów lub stacji transformatorowej, typu: ASA 440-5kA ze wskaźnikiem zadziałania</t>
  </si>
  <si>
    <t>kpl</t>
  </si>
  <si>
    <t>D-01.03.02</t>
  </si>
  <si>
    <t>Przestawienie trasowe złącza kablowego wraz z fundamentem</t>
  </si>
  <si>
    <t xml:space="preserve">Mechaniczne pogrążanie uziomów pionowych prętowych w gruncie: kat.III: uziom Fe/Zn śr. 18 mm </t>
  </si>
  <si>
    <t>Montaż uziomu z bednarki o przekroju 30x4 w wykopie: bednarka Fe/Zn 30x4</t>
  </si>
  <si>
    <t>Kopanie rowów dla kabli przy szerokości dna wykopu do 0,4 m i głębokości rowu do 0,8 m</t>
  </si>
  <si>
    <t>Kopanie rowów dla kabli przy szerokości dna wykopu do 0,4 m i głębokości rowu do 1,0 m</t>
  </si>
  <si>
    <t>Nasypanie warstwy piasku na dnie rowu kablowego o szerokości: do 0.4 m - podsypka</t>
  </si>
  <si>
    <t>Układanie w wykopie rur ochronnych HDPE110/6,3 (SRS)</t>
  </si>
  <si>
    <t>Układanie w wykopie rur ochronnych HDPE160/9,1 (SRS)</t>
  </si>
  <si>
    <t>Układanie w wykopie rur ochronnych dwudzielnych HDPEd o średnicy 110mm (rury PS110)</t>
  </si>
  <si>
    <t>Ręczne układanie w rowach kablowych lub rurach osłonowych kabli z przykryciem folią, kabel typu NAYY-J 4x35mm2</t>
  </si>
  <si>
    <t>Ręczne układanie w rowach kablowych lub rurach osłonowych kabli z przykryciem folią, kabel typu NAYY-J 4x70mm2</t>
  </si>
  <si>
    <t>Ręczne układanie w rowach kablowych lub rurach osłonowych kabli z przykryciem folią, kabel typu NAY2Y-J 4x150mm2</t>
  </si>
  <si>
    <t>Ręczne układanie w rowach kablowych lub rurach osłonowych kabli z przykryciem folią, kabel typu NAY2Y-J 4x240mm2</t>
  </si>
  <si>
    <t>Ręczne układanie w rowach kablowych lub rurach osłonowych kabli  z przykryciem folią: kabel NA2XS(F)2Y 1x150mm2 (12/20)</t>
  </si>
  <si>
    <t>Montaż muf przelotowych z rur termokurczliwych, na kablach energetycznych z żyłami aluminiowymi o izolacji i powłoce z tworzyw sztucznych, na napięcie do 1 kV, o przekroju żył: ponad 16 do 35mm2,  kabel wielożyłowy: mufa np. POLJ-01/4x16-35</t>
  </si>
  <si>
    <t>Montaż muf przelotowych z rur termokurczliwych, na kablach energetycznych z żyłami aluminiowymi o izolacji i powłoce z tworzyw sztucznych, na napięcie do 1 kV, o przekroju żył: ponad 35 do 70mm2,  kabel wielożyłowy: mufa np. POLJ-01/4x35-70</t>
  </si>
  <si>
    <t>Montaż muf przelotowych z rur termokurczliwych, na kablach energetycznych z żyłami aluminiowymi o izolacji i powłoce z tworzyw sztucznych, na napięcie do 1 kV, o przekroju żył: ponad 70 do 150mm2,  kabel wielożyłowy: mufa np. POLJ-01/4x70-150</t>
  </si>
  <si>
    <t>Montaż muf przelotowych z rur termokurczliwych, na kablach energetycznych z żyłami aluminiowymi o izolacji i powłoce z tworzyw sztucznych, na napięcie do 1 kV, o przekroju żył: ponad 120 do 240mm2,  kabel wielożyłowy: mufa np. POLJ-01/4x120-240</t>
  </si>
  <si>
    <t>Montaż muf przelotowych na kablach energetycznych z żyłami aluminiowymi, o izolacji i powłoce z tworzyw sztucznych, przy przekroju żył: ponad 120 do 240 mm2, na nap.ponad 10 do 20 kV: mufa POLJ 24/1x120-240</t>
  </si>
  <si>
    <t>Nasypanie warstwy piasku na dnie rowu kablowego o szerokości: do 0.4 m - przykrycie kabla</t>
  </si>
  <si>
    <t>Zasypywanie rowów dla kabli przy szerokości dna wykopu do 0,4 m i głębokości rowu do 0,6 m</t>
  </si>
  <si>
    <t>Zasypywanie rowów dla kabli przy szerokości dna wykopu do 0,4 m i głębokości rowu do 0,8 m</t>
  </si>
  <si>
    <t>Badanie linii kablowej: niskiego napięcia - kabel 4-żyłowy</t>
  </si>
  <si>
    <t>odc</t>
  </si>
  <si>
    <t>Badanie linii kablowej: średniego napięcia</t>
  </si>
  <si>
    <t>Badanie i pomiar uziemienia ochronnego lub roboczego: pierwszy pomiar</t>
  </si>
  <si>
    <t>pomiar</t>
  </si>
  <si>
    <t>Demontaż stanowisk słupowych liniii napowietrznej nn</t>
  </si>
  <si>
    <t>Demontaż przewodów linii napowietrznej, o przekroju przewodu do 120 mm2, z przeznaczeniem na złom</t>
  </si>
  <si>
    <t>km/prz.</t>
  </si>
  <si>
    <t>Demontaż kabli wielożyłowych układanych w ziemi - kabel nn</t>
  </si>
  <si>
    <t>100 m</t>
  </si>
  <si>
    <t>Demontaż kabli wielożyłowych układanych w ziemi - wiązka 3 kabli SN</t>
  </si>
  <si>
    <t>Wywóz ziemi samochodami samowyładowczymi z załadowaniem i wyładowaniem gruntu kategorii: III</t>
  </si>
  <si>
    <t>II</t>
  </si>
  <si>
    <t>Przebudowa sieci elektroenergetycznej Orlen S.A.</t>
  </si>
  <si>
    <t>Przestawienie trasowe punktu uziemienia cystern</t>
  </si>
  <si>
    <t>Przestawienie trasowe punktu (słupka) do zasilania cystern</t>
  </si>
  <si>
    <t>Ręczne układanie w rowach kablowych lub rurach osłonowych kabli z przykryciem folią, kabel typu YKY 5x16mm2</t>
  </si>
  <si>
    <t>Montaż muf przelotowych z rur termokurczliwych, na kablach energetycznych z żyłami miedzianymi o izolacji i powłoce z tworzyw sztucznych, na napięcie do 1 kV, o przekroju żył: ponad 16 do 35mm2,  kabel wielożyłowy: mufa np. POLJ-01/5x16-35</t>
  </si>
  <si>
    <t>Badanie linii kablowej: niskiego napięcia - kabel 5-żyłowy</t>
  </si>
  <si>
    <t>BRANŻA ELEKTROENERGETYCZNA - KOLIZJE</t>
  </si>
  <si>
    <r>
      <rPr>
        <b/>
        <sz val="8"/>
        <rFont val="Arial"/>
        <family val="2"/>
      </rPr>
      <t>45231300-8</t>
    </r>
  </si>
  <si>
    <r>
      <rPr>
        <b/>
        <sz val="8"/>
        <rFont val="Arial"/>
        <family val="2"/>
      </rPr>
      <t>SIECI SANITARNE</t>
    </r>
  </si>
  <si>
    <r>
      <rPr>
        <b/>
        <sz val="8"/>
        <rFont val="Arial"/>
        <family val="2"/>
      </rPr>
      <t>1.1</t>
    </r>
  </si>
  <si>
    <r>
      <rPr>
        <b/>
        <sz val="8"/>
        <rFont val="Arial"/>
        <family val="2"/>
      </rPr>
      <t>Sieć kanalizacji deszczowej</t>
    </r>
  </si>
  <si>
    <r>
      <rPr>
        <sz val="8"/>
        <rFont val="Arial"/>
        <family val="2"/>
      </rPr>
      <t>1 d.1. 1</t>
    </r>
  </si>
  <si>
    <r>
      <rPr>
        <b/>
        <sz val="8"/>
        <rFont val="Arial"/>
        <family val="2"/>
      </rPr>
      <t>kalk. własna</t>
    </r>
  </si>
  <si>
    <r>
      <rPr>
        <sz val="8"/>
        <rFont val="Arial"/>
        <family val="2"/>
      </rPr>
      <t>Obsługa geodezyjna</t>
    </r>
  </si>
  <si>
    <r>
      <rPr>
        <sz val="8"/>
        <rFont val="Arial"/>
        <family val="2"/>
      </rPr>
      <t>szt</t>
    </r>
  </si>
  <si>
    <r>
      <rPr>
        <sz val="8"/>
        <rFont val="Arial"/>
        <family val="2"/>
      </rPr>
      <t>2 d.1. 1</t>
    </r>
  </si>
  <si>
    <r>
      <rPr>
        <sz val="8"/>
        <rFont val="Arial"/>
        <family val="2"/>
      </rPr>
      <t>Prace demontażowe</t>
    </r>
  </si>
  <si>
    <r>
      <rPr>
        <sz val="8"/>
        <rFont val="Arial"/>
        <family val="2"/>
      </rPr>
      <t>3 d.1. 1</t>
    </r>
  </si>
  <si>
    <r>
      <rPr>
        <b/>
        <sz val="8"/>
        <rFont val="Arial"/>
        <family val="2"/>
      </rPr>
      <t>KNR AT-11 0104-05</t>
    </r>
  </si>
  <si>
    <r>
      <rPr>
        <sz val="8"/>
        <rFont val="Arial"/>
        <family val="2"/>
      </rPr>
      <t xml:space="preserve">Wykopy liniowe o gł. do 2,4 m o szer. do 1,0-1,5 m w grun- cie kat. III w umocnieniu typu box "PODLASIE 2" koparka 0,75 m3
</t>
    </r>
    <r>
      <rPr>
        <sz val="8"/>
        <rFont val="Arial"/>
        <family val="2"/>
      </rPr>
      <t>Utrzymanie wykopu w stanie suchym</t>
    </r>
  </si>
  <si>
    <r>
      <rPr>
        <vertAlign val="subscript"/>
        <sz val="8"/>
        <rFont val="Arial"/>
        <family val="2"/>
      </rPr>
      <t>m</t>
    </r>
    <r>
      <rPr>
        <sz val="5.5"/>
        <rFont val="Arial"/>
        <family val="2"/>
      </rPr>
      <t>3</t>
    </r>
  </si>
  <si>
    <r>
      <rPr>
        <sz val="8"/>
        <rFont val="Arial"/>
        <family val="2"/>
      </rPr>
      <t>4 d.1. 1</t>
    </r>
  </si>
  <si>
    <r>
      <rPr>
        <b/>
        <sz val="8"/>
        <rFont val="Arial"/>
        <family val="2"/>
      </rPr>
      <t>KNR AT-11 0108-02</t>
    </r>
  </si>
  <si>
    <r>
      <rPr>
        <sz val="8"/>
        <rFont val="Arial"/>
        <family val="2"/>
      </rPr>
      <t>Nakłady uzupełniające do tablic 0101-0105 z tytułu trans- portu urobku - przewóz na odl. do 1 km po terenie lub dro- gach gruntowych; koparka 0,60 m3, grunt kat III</t>
    </r>
  </si>
  <si>
    <r>
      <rPr>
        <sz val="8"/>
        <rFont val="Arial"/>
        <family val="2"/>
      </rPr>
      <t>5 d.1. 1</t>
    </r>
  </si>
  <si>
    <r>
      <rPr>
        <b/>
        <sz val="8"/>
        <rFont val="Arial"/>
        <family val="2"/>
      </rPr>
      <t>KNR AT-11 0108-06</t>
    </r>
  </si>
  <si>
    <r>
      <rPr>
        <sz val="8"/>
        <rFont val="Arial"/>
        <family val="2"/>
      </rPr>
      <t xml:space="preserve">Nakłady uzupełniające do tablic 0101-0105 z tytułu trans- portu urobku - dodatek za każde rozpoczęte 0,5 km odl. transportu ponad 1 km po drogach utwardzonych; grunt kat I-II
</t>
    </r>
    <r>
      <rPr>
        <sz val="8"/>
        <rFont val="Arial"/>
        <family val="2"/>
      </rPr>
      <t>Krotność = 15</t>
    </r>
  </si>
  <si>
    <r>
      <rPr>
        <sz val="8"/>
        <rFont val="Arial"/>
        <family val="2"/>
      </rPr>
      <t>6 d.1. 1</t>
    </r>
  </si>
  <si>
    <r>
      <rPr>
        <sz val="8"/>
        <rFont val="Arial"/>
        <family val="2"/>
      </rPr>
      <t>Dowóz piasku do wymiany gruntu</t>
    </r>
  </si>
  <si>
    <r>
      <rPr>
        <sz val="8"/>
        <rFont val="Arial"/>
        <family val="2"/>
      </rPr>
      <t>7 d.1. 1</t>
    </r>
  </si>
  <si>
    <r>
      <rPr>
        <b/>
        <sz val="8"/>
        <rFont val="Arial"/>
        <family val="2"/>
      </rPr>
      <t>KNR AT-11 0109-05</t>
    </r>
  </si>
  <si>
    <r>
      <rPr>
        <sz val="8"/>
        <rFont val="Arial"/>
        <family val="2"/>
      </rPr>
      <t>Mechaniczne zasypywanie wykopów liniowych piaskiem dowiezionym</t>
    </r>
  </si>
  <si>
    <r>
      <rPr>
        <sz val="8"/>
        <rFont val="Arial"/>
        <family val="2"/>
      </rPr>
      <t>8 d.1. 1</t>
    </r>
  </si>
  <si>
    <r>
      <rPr>
        <b/>
        <sz val="8"/>
        <rFont val="Arial"/>
        <family val="2"/>
      </rPr>
      <t xml:space="preserve">KNNR 4 1411-
</t>
    </r>
    <r>
      <rPr>
        <b/>
        <sz val="8"/>
        <rFont val="Arial"/>
        <family val="2"/>
      </rPr>
      <t>02</t>
    </r>
  </si>
  <si>
    <r>
      <rPr>
        <sz val="8"/>
        <rFont val="Arial"/>
        <family val="2"/>
      </rPr>
      <t>Podłoża pod kanały i obiekty z materiałów sypkich grub. 15 cm</t>
    </r>
  </si>
  <si>
    <r>
      <rPr>
        <sz val="8"/>
        <rFont val="Arial"/>
        <family val="2"/>
      </rPr>
      <t>9 d.1. 1</t>
    </r>
  </si>
  <si>
    <r>
      <rPr>
        <sz val="8"/>
        <rFont val="Arial"/>
        <family val="2"/>
      </rPr>
      <t>Obsypka technologiczna - piasek</t>
    </r>
  </si>
  <si>
    <r>
      <rPr>
        <sz val="8"/>
        <rFont val="Arial"/>
        <family val="2"/>
      </rPr>
      <t>10 d.1. 1</t>
    </r>
  </si>
  <si>
    <r>
      <rPr>
        <b/>
        <sz val="8"/>
        <rFont val="Arial"/>
        <family val="2"/>
      </rPr>
      <t xml:space="preserve">KNNR 4 1411-
</t>
    </r>
    <r>
      <rPr>
        <b/>
        <sz val="8"/>
        <rFont val="Arial"/>
        <family val="2"/>
      </rPr>
      <t>04</t>
    </r>
  </si>
  <si>
    <r>
      <rPr>
        <sz val="8"/>
        <rFont val="Arial"/>
        <family val="2"/>
      </rPr>
      <t>Zasypka technologiczna 30 cm - piasek</t>
    </r>
  </si>
  <si>
    <r>
      <rPr>
        <sz val="8"/>
        <rFont val="Arial"/>
        <family val="2"/>
      </rPr>
      <t>11 d.1. 1</t>
    </r>
  </si>
  <si>
    <r>
      <rPr>
        <b/>
        <sz val="8"/>
        <rFont val="Arial"/>
        <family val="2"/>
      </rPr>
      <t xml:space="preserve">KNNR 4 1308-
</t>
    </r>
    <r>
      <rPr>
        <b/>
        <sz val="8"/>
        <rFont val="Arial"/>
        <family val="2"/>
      </rPr>
      <t>02</t>
    </r>
  </si>
  <si>
    <r>
      <rPr>
        <sz val="8"/>
        <rFont val="Arial"/>
        <family val="2"/>
      </rPr>
      <t xml:space="preserve">Kanały z rur PVC łączonych na wcisk o śr. zewn. 160 mm
</t>
    </r>
    <r>
      <rPr>
        <i/>
        <sz val="8"/>
        <rFont val="Arial"/>
        <family val="2"/>
      </rPr>
      <t>Rura PVC kanalizacji zewnętrznej SN8 dn 160 mm</t>
    </r>
  </si>
  <si>
    <r>
      <rPr>
        <sz val="8"/>
        <rFont val="Arial"/>
        <family val="2"/>
      </rPr>
      <t>m</t>
    </r>
  </si>
  <si>
    <r>
      <rPr>
        <sz val="8"/>
        <rFont val="Arial"/>
        <family val="2"/>
      </rPr>
      <t>12 d.1. 1</t>
    </r>
  </si>
  <si>
    <r>
      <rPr>
        <b/>
        <sz val="8"/>
        <rFont val="Arial"/>
        <family val="2"/>
      </rPr>
      <t xml:space="preserve">KNNR 4 1308-
</t>
    </r>
    <r>
      <rPr>
        <b/>
        <sz val="8"/>
        <rFont val="Arial"/>
        <family val="2"/>
      </rPr>
      <t>03</t>
    </r>
  </si>
  <si>
    <r>
      <rPr>
        <sz val="8"/>
        <rFont val="Arial"/>
        <family val="2"/>
      </rPr>
      <t xml:space="preserve">Kanały z rur PVC łączonych na wcisk o śr. zewn. 200 mm
</t>
    </r>
    <r>
      <rPr>
        <i/>
        <sz val="8"/>
        <rFont val="Arial"/>
        <family val="2"/>
      </rPr>
      <t>Rura PVC kanalizacji zewnętrznej SN8 dn 200 mm</t>
    </r>
  </si>
  <si>
    <r>
      <rPr>
        <sz val="8"/>
        <rFont val="Arial"/>
        <family val="2"/>
      </rPr>
      <t>13 d.1. 1</t>
    </r>
  </si>
  <si>
    <r>
      <rPr>
        <b/>
        <sz val="8"/>
        <rFont val="Arial"/>
        <family val="2"/>
      </rPr>
      <t xml:space="preserve">KNNR 4 1308-
</t>
    </r>
    <r>
      <rPr>
        <b/>
        <sz val="8"/>
        <rFont val="Arial"/>
        <family val="2"/>
      </rPr>
      <t>05</t>
    </r>
  </si>
  <si>
    <r>
      <rPr>
        <sz val="8"/>
        <rFont val="Arial"/>
        <family val="2"/>
      </rPr>
      <t xml:space="preserve">Kanały z rur PVC łączonych na wcisk o śr. zewn. 315 mm
</t>
    </r>
    <r>
      <rPr>
        <i/>
        <sz val="8"/>
        <rFont val="Arial"/>
        <family val="2"/>
      </rPr>
      <t>Rura PVC kanalizacji zewnętrznej SN8 dn 315 mm</t>
    </r>
  </si>
  <si>
    <r>
      <rPr>
        <sz val="8"/>
        <rFont val="Arial"/>
        <family val="2"/>
      </rPr>
      <t>14 d.1. 1</t>
    </r>
  </si>
  <si>
    <r>
      <rPr>
        <b/>
        <sz val="8"/>
        <rFont val="Arial"/>
        <family val="2"/>
      </rPr>
      <t xml:space="preserve">KNNR 4 1308-
</t>
    </r>
    <r>
      <rPr>
        <b/>
        <sz val="8"/>
        <rFont val="Arial"/>
        <family val="2"/>
      </rPr>
      <t>06</t>
    </r>
  </si>
  <si>
    <r>
      <rPr>
        <sz val="8"/>
        <rFont val="Arial"/>
        <family val="2"/>
      </rPr>
      <t xml:space="preserve">Kanały z rur PVC łączonych na wcisk o śr. zewn. 400 mm
</t>
    </r>
    <r>
      <rPr>
        <i/>
        <sz val="8"/>
        <rFont val="Arial"/>
        <family val="2"/>
      </rPr>
      <t>Rura PVC kanalizacji zewnętrznej SN8 dn 400 mm</t>
    </r>
  </si>
  <si>
    <r>
      <rPr>
        <sz val="8"/>
        <rFont val="Arial"/>
        <family val="2"/>
      </rPr>
      <t>15 d.1. 1</t>
    </r>
  </si>
  <si>
    <r>
      <rPr>
        <b/>
        <sz val="8"/>
        <rFont val="Arial"/>
        <family val="2"/>
      </rPr>
      <t xml:space="preserve">KNNR 4 1308-
</t>
    </r>
    <r>
      <rPr>
        <b/>
        <sz val="8"/>
        <rFont val="Arial"/>
        <family val="2"/>
      </rPr>
      <t>07</t>
    </r>
  </si>
  <si>
    <r>
      <rPr>
        <sz val="8"/>
        <rFont val="Arial"/>
        <family val="2"/>
      </rPr>
      <t xml:space="preserve">Kanały z rur PVC łączonych na wcisk o śr. zewn. 500 mm
</t>
    </r>
    <r>
      <rPr>
        <i/>
        <sz val="8"/>
        <rFont val="Arial"/>
        <family val="2"/>
      </rPr>
      <t>Rura PVC kanalizacji zewnętrznej SN8 dn 500 mm</t>
    </r>
  </si>
  <si>
    <r>
      <rPr>
        <sz val="8"/>
        <rFont val="Arial"/>
        <family val="2"/>
      </rPr>
      <t>16 d.1. 1</t>
    </r>
  </si>
  <si>
    <r>
      <rPr>
        <b/>
        <sz val="8"/>
        <rFont val="Arial"/>
        <family val="2"/>
      </rPr>
      <t xml:space="preserve">KNNR 4 1322-
</t>
    </r>
    <r>
      <rPr>
        <b/>
        <sz val="8"/>
        <rFont val="Arial"/>
        <family val="2"/>
      </rPr>
      <t>05</t>
    </r>
  </si>
  <si>
    <r>
      <rPr>
        <sz val="8"/>
        <rFont val="Arial"/>
        <family val="2"/>
      </rPr>
      <t xml:space="preserve">Kształtki PVC kanalizacyjne dwukielichowe łączone na wcisk o śr. zewn. 315 mm
</t>
    </r>
    <r>
      <rPr>
        <i/>
        <sz val="8"/>
        <rFont val="Arial"/>
        <family val="2"/>
      </rPr>
      <t>Trójniki PVC kanal.zew. 45°  315x200 mm</t>
    </r>
  </si>
  <si>
    <r>
      <rPr>
        <sz val="8"/>
        <rFont val="Arial"/>
        <family val="2"/>
      </rPr>
      <t>17 d.1. 1</t>
    </r>
  </si>
  <si>
    <r>
      <rPr>
        <sz val="8"/>
        <rFont val="Arial"/>
        <family val="2"/>
      </rPr>
      <t xml:space="preserve">Kształtki PVC kanalizacyjne dwukielichowe łączone na wcisk o śr. zewn. 315 mm
</t>
    </r>
    <r>
      <rPr>
        <i/>
        <sz val="8"/>
        <rFont val="Arial"/>
        <family val="2"/>
      </rPr>
      <t>Redukcje PVC kanal.zew. 45°  315x200 mm</t>
    </r>
  </si>
  <si>
    <r>
      <rPr>
        <sz val="8"/>
        <rFont val="Arial"/>
        <family val="2"/>
      </rPr>
      <t>18 d.1. 1</t>
    </r>
  </si>
  <si>
    <r>
      <rPr>
        <b/>
        <sz val="8"/>
        <rFont val="Arial"/>
        <family val="2"/>
      </rPr>
      <t xml:space="preserve">KNNR 4 1322-
</t>
    </r>
    <r>
      <rPr>
        <b/>
        <sz val="8"/>
        <rFont val="Arial"/>
        <family val="2"/>
      </rPr>
      <t>03</t>
    </r>
  </si>
  <si>
    <r>
      <rPr>
        <sz val="8"/>
        <rFont val="Arial"/>
        <family val="2"/>
      </rPr>
      <t xml:space="preserve">Kształtki PVC kanalizacyjne dwukielichowe łączone na wcisk o śr. zewn. 200 mm
</t>
    </r>
    <r>
      <rPr>
        <i/>
        <sz val="8"/>
        <rFont val="Arial"/>
        <family val="2"/>
      </rPr>
      <t>Krzywki (kolana) PVC kan.zew., 45° 200 mm</t>
    </r>
  </si>
  <si>
    <r>
      <rPr>
        <sz val="8"/>
        <rFont val="Arial"/>
        <family val="2"/>
      </rPr>
      <t>19 d.1. 1</t>
    </r>
  </si>
  <si>
    <r>
      <rPr>
        <b/>
        <sz val="8"/>
        <rFont val="Arial"/>
        <family val="2"/>
      </rPr>
      <t xml:space="preserve">KNR-W 2-19
</t>
    </r>
    <r>
      <rPr>
        <b/>
        <sz val="8"/>
        <rFont val="Arial"/>
        <family val="2"/>
      </rPr>
      <t>0102-01</t>
    </r>
  </si>
  <si>
    <r>
      <rPr>
        <sz val="8"/>
        <rFont val="Arial"/>
        <family val="2"/>
      </rPr>
      <t>Oznakowanie trasy kanalizacji  ułożonej w ziemi taśmą z tworzywa sztucznego</t>
    </r>
  </si>
  <si>
    <r>
      <rPr>
        <sz val="8"/>
        <rFont val="Arial"/>
        <family val="2"/>
      </rPr>
      <t>20 d.1. 1</t>
    </r>
  </si>
  <si>
    <r>
      <rPr>
        <b/>
        <sz val="8"/>
        <rFont val="Arial"/>
        <family val="2"/>
      </rPr>
      <t xml:space="preserve">KNR 4-01 0103-
</t>
    </r>
    <r>
      <rPr>
        <b/>
        <sz val="8"/>
        <rFont val="Arial"/>
        <family val="2"/>
      </rPr>
      <t>04</t>
    </r>
  </si>
  <si>
    <r>
      <rPr>
        <sz val="8"/>
        <rFont val="Arial"/>
        <family val="2"/>
      </rPr>
      <t>Wykopy jamiste o powierzchni dna do 2.25 m2 i głębokości do 3.0 m w gruncie kat. I-II</t>
    </r>
  </si>
  <si>
    <r>
      <rPr>
        <sz val="8"/>
        <rFont val="Arial"/>
        <family val="2"/>
      </rPr>
      <t>21 d.1. 1</t>
    </r>
  </si>
  <si>
    <r>
      <rPr>
        <b/>
        <sz val="8"/>
        <rFont val="Arial"/>
        <family val="2"/>
      </rPr>
      <t xml:space="preserve">KNNR 4 1413-
</t>
    </r>
    <r>
      <rPr>
        <b/>
        <sz val="8"/>
        <rFont val="Arial"/>
        <family val="2"/>
      </rPr>
      <t>08</t>
    </r>
  </si>
  <si>
    <r>
      <rPr>
        <sz val="8"/>
        <rFont val="Arial"/>
        <family val="2"/>
      </rPr>
      <t>Podstawa studni betonowa</t>
    </r>
  </si>
  <si>
    <r>
      <rPr>
        <sz val="8"/>
        <rFont val="Arial"/>
        <family val="2"/>
      </rPr>
      <t>22 d.1. 1</t>
    </r>
  </si>
  <si>
    <r>
      <rPr>
        <b/>
        <sz val="8"/>
        <rFont val="Arial"/>
        <family val="2"/>
      </rPr>
      <t xml:space="preserve">KNNR 4 1413-
</t>
    </r>
    <r>
      <rPr>
        <b/>
        <sz val="8"/>
        <rFont val="Arial"/>
        <family val="2"/>
      </rPr>
      <t>01</t>
    </r>
  </si>
  <si>
    <r>
      <rPr>
        <sz val="8"/>
        <rFont val="Arial"/>
        <family val="2"/>
      </rPr>
      <t>Studnie rewizyjne z kręgów betonowych o śr. 1000 mm w gotowym wykopie o głębokości 3m</t>
    </r>
  </si>
  <si>
    <r>
      <rPr>
        <sz val="8"/>
        <rFont val="Arial"/>
        <family val="2"/>
      </rPr>
      <t>stud.</t>
    </r>
  </si>
  <si>
    <r>
      <rPr>
        <sz val="8"/>
        <rFont val="Arial"/>
        <family val="2"/>
      </rPr>
      <t>23 d.1. 1</t>
    </r>
  </si>
  <si>
    <r>
      <rPr>
        <b/>
        <sz val="8"/>
        <rFont val="Arial"/>
        <family val="2"/>
      </rPr>
      <t xml:space="preserve">KNNR 4 1413-
</t>
    </r>
    <r>
      <rPr>
        <b/>
        <sz val="8"/>
        <rFont val="Arial"/>
        <family val="2"/>
      </rPr>
      <t>02</t>
    </r>
  </si>
  <si>
    <r>
      <rPr>
        <sz val="8"/>
        <rFont val="Arial"/>
        <family val="2"/>
      </rPr>
      <t>Studnie rewizyjne z kręgów betonowych o śr. 1000 mm w gotowym wykopie za każde 0.5 m różnicy głęb.</t>
    </r>
  </si>
  <si>
    <r>
      <rPr>
        <sz val="8"/>
        <rFont val="Arial"/>
        <family val="2"/>
      </rPr>
      <t>[0.5 m] stud.</t>
    </r>
  </si>
  <si>
    <r>
      <rPr>
        <sz val="8"/>
        <rFont val="Arial"/>
        <family val="2"/>
      </rPr>
      <t>24 d.1. 1</t>
    </r>
  </si>
  <si>
    <r>
      <rPr>
        <sz val="8"/>
        <rFont val="Arial"/>
        <family val="2"/>
      </rPr>
      <t>25 d.1. 1</t>
    </r>
  </si>
  <si>
    <r>
      <rPr>
        <sz val="8"/>
        <rFont val="Arial"/>
        <family val="2"/>
      </rPr>
      <t>26 d.1. 1</t>
    </r>
  </si>
  <si>
    <r>
      <rPr>
        <b/>
        <sz val="8"/>
        <rFont val="Arial"/>
        <family val="2"/>
      </rPr>
      <t xml:space="preserve">KNNR 4 1424-
</t>
    </r>
    <r>
      <rPr>
        <b/>
        <sz val="8"/>
        <rFont val="Arial"/>
        <family val="2"/>
      </rPr>
      <t>01</t>
    </r>
  </si>
  <si>
    <r>
      <rPr>
        <sz val="8"/>
        <rFont val="Arial"/>
        <family val="2"/>
      </rPr>
      <t xml:space="preserve">Studzienki ściekowe uliczne betonowe o śr. 500 mm Wpusty uliczne WP1-41
</t>
    </r>
    <r>
      <rPr>
        <i/>
        <sz val="8"/>
        <rFont val="Arial"/>
        <family val="2"/>
      </rPr>
      <t>Wpust ściekowy żeliwny jezdniowy 600x400</t>
    </r>
  </si>
  <si>
    <r>
      <rPr>
        <sz val="8"/>
        <rFont val="Arial"/>
        <family val="2"/>
      </rPr>
      <t>szt.</t>
    </r>
  </si>
  <si>
    <r>
      <rPr>
        <sz val="8"/>
        <rFont val="Arial"/>
        <family val="2"/>
      </rPr>
      <t>27 d.1. 1</t>
    </r>
  </si>
  <si>
    <r>
      <rPr>
        <sz val="8"/>
        <rFont val="Arial"/>
        <family val="2"/>
      </rPr>
      <t xml:space="preserve">Studzienki ściekowe uliczne betonowe o śr. 500 mm Wpusty uliczne WP1-41
</t>
    </r>
    <r>
      <rPr>
        <i/>
        <sz val="8"/>
        <rFont val="Arial"/>
        <family val="2"/>
      </rPr>
      <t>Wpust ściekowy żeliwny krawężnikowo-jezniowy 600x400</t>
    </r>
  </si>
  <si>
    <r>
      <rPr>
        <sz val="8"/>
        <rFont val="Arial"/>
        <family val="2"/>
      </rPr>
      <t>28 d.1. 1</t>
    </r>
  </si>
  <si>
    <r>
      <rPr>
        <b/>
        <sz val="8"/>
        <rFont val="Arial"/>
        <family val="2"/>
      </rPr>
      <t xml:space="preserve">KNR 9-26 0114-
</t>
    </r>
    <r>
      <rPr>
        <b/>
        <sz val="8"/>
        <rFont val="Arial"/>
        <family val="2"/>
      </rPr>
      <t>04</t>
    </r>
  </si>
  <si>
    <r>
      <rPr>
        <sz val="8"/>
        <rFont val="Arial"/>
        <family val="2"/>
      </rPr>
      <t>Odwodnienie liniowe 200 z rusztem D400 L1-L7</t>
    </r>
  </si>
  <si>
    <r>
      <rPr>
        <sz val="8"/>
        <rFont val="Arial"/>
        <family val="2"/>
      </rPr>
      <t>29 d.1. 1</t>
    </r>
  </si>
  <si>
    <r>
      <rPr>
        <b/>
        <sz val="8"/>
        <rFont val="Arial"/>
        <family val="2"/>
      </rPr>
      <t xml:space="preserve">KNNR 4 1610-
</t>
    </r>
    <r>
      <rPr>
        <b/>
        <sz val="8"/>
        <rFont val="Arial"/>
        <family val="2"/>
      </rPr>
      <t>01</t>
    </r>
  </si>
  <si>
    <r>
      <rPr>
        <sz val="8"/>
        <rFont val="Arial"/>
        <family val="2"/>
      </rPr>
      <t>Próba wodna szczelności kanałów rurowych o śr.nominal- nej do 150 mm</t>
    </r>
  </si>
  <si>
    <r>
      <rPr>
        <sz val="8"/>
        <rFont val="Arial"/>
        <family val="2"/>
      </rPr>
      <t>odc. -1 prób.</t>
    </r>
  </si>
  <si>
    <r>
      <rPr>
        <sz val="8"/>
        <rFont val="Arial"/>
        <family val="2"/>
      </rPr>
      <t>30 d.1. 1</t>
    </r>
  </si>
  <si>
    <r>
      <rPr>
        <b/>
        <sz val="8"/>
        <rFont val="Arial"/>
        <family val="2"/>
      </rPr>
      <t xml:space="preserve">KNNR 4 1610-
</t>
    </r>
    <r>
      <rPr>
        <b/>
        <sz val="8"/>
        <rFont val="Arial"/>
        <family val="2"/>
      </rPr>
      <t>02</t>
    </r>
  </si>
  <si>
    <r>
      <rPr>
        <sz val="8"/>
        <rFont val="Arial"/>
        <family val="2"/>
      </rPr>
      <t>Próba wodna szczelności kanałów rurowych o śr.nominal- nej 200 mm</t>
    </r>
  </si>
  <si>
    <r>
      <rPr>
        <sz val="8"/>
        <rFont val="Arial"/>
        <family val="2"/>
      </rPr>
      <t>31 d.1. 1</t>
    </r>
  </si>
  <si>
    <r>
      <rPr>
        <b/>
        <sz val="8"/>
        <rFont val="Arial"/>
        <family val="2"/>
      </rPr>
      <t xml:space="preserve">KNNR 4 1610-
</t>
    </r>
    <r>
      <rPr>
        <b/>
        <sz val="8"/>
        <rFont val="Arial"/>
        <family val="2"/>
      </rPr>
      <t>04</t>
    </r>
  </si>
  <si>
    <r>
      <rPr>
        <sz val="8"/>
        <rFont val="Arial"/>
        <family val="2"/>
      </rPr>
      <t>Próba wodna szczelności kanałów rurowych o śr.nominal- nej 300 mm</t>
    </r>
  </si>
  <si>
    <r>
      <rPr>
        <sz val="8"/>
        <rFont val="Arial"/>
        <family val="2"/>
      </rPr>
      <t>32 d.1. 1</t>
    </r>
  </si>
  <si>
    <r>
      <rPr>
        <b/>
        <sz val="8"/>
        <rFont val="Arial"/>
        <family val="2"/>
      </rPr>
      <t xml:space="preserve">KNNR 4 1610-
</t>
    </r>
    <r>
      <rPr>
        <b/>
        <sz val="8"/>
        <rFont val="Arial"/>
        <family val="2"/>
      </rPr>
      <t>05</t>
    </r>
  </si>
  <si>
    <r>
      <rPr>
        <sz val="8"/>
        <rFont val="Arial"/>
        <family val="2"/>
      </rPr>
      <t>Próba wodna szczelności kanałów rurowych o śr.nominal- nej 400 mm</t>
    </r>
  </si>
  <si>
    <r>
      <rPr>
        <sz val="8"/>
        <rFont val="Arial"/>
        <family val="2"/>
      </rPr>
      <t>33 d.1. 1</t>
    </r>
  </si>
  <si>
    <r>
      <rPr>
        <b/>
        <sz val="8"/>
        <rFont val="Arial"/>
        <family val="2"/>
      </rPr>
      <t xml:space="preserve">KNR-W 2-18
</t>
    </r>
    <r>
      <rPr>
        <b/>
        <sz val="8"/>
        <rFont val="Arial"/>
        <family val="2"/>
      </rPr>
      <t>0903-01</t>
    </r>
  </si>
  <si>
    <r>
      <rPr>
        <sz val="8"/>
        <rFont val="Arial"/>
        <family val="2"/>
      </rPr>
      <t>Montaż konstrukcji podwieszeń rurociągów i kanałów o roz- piętości elementu 4.0 m (kolizje)</t>
    </r>
  </si>
  <si>
    <r>
      <rPr>
        <sz val="8"/>
        <rFont val="Arial"/>
        <family val="2"/>
      </rPr>
      <t>kpl.</t>
    </r>
  </si>
  <si>
    <r>
      <rPr>
        <sz val="8"/>
        <rFont val="Arial"/>
        <family val="2"/>
      </rPr>
      <t>34 d.1. 1</t>
    </r>
  </si>
  <si>
    <r>
      <rPr>
        <b/>
        <sz val="8"/>
        <rFont val="Arial"/>
        <family val="2"/>
      </rPr>
      <t xml:space="preserve">KNR-W 2-18
</t>
    </r>
    <r>
      <rPr>
        <b/>
        <sz val="8"/>
        <rFont val="Arial"/>
        <family val="2"/>
      </rPr>
      <t>0901-01</t>
    </r>
  </si>
  <si>
    <r>
      <rPr>
        <sz val="8"/>
        <rFont val="Arial"/>
        <family val="2"/>
      </rPr>
      <t>Montaż konstrukcji podwieszeń kabli energetycznych i tele- komunikacyjnych typu lekkiego o rozpiętości elementu 4.0 m</t>
    </r>
  </si>
  <si>
    <r>
      <rPr>
        <sz val="8"/>
        <rFont val="Arial"/>
        <family val="2"/>
      </rPr>
      <t>35 d.1. 1</t>
    </r>
  </si>
  <si>
    <r>
      <rPr>
        <b/>
        <sz val="8"/>
        <rFont val="Arial"/>
        <family val="2"/>
      </rPr>
      <t xml:space="preserve">KNR-W 2-18
</t>
    </r>
    <r>
      <rPr>
        <b/>
        <sz val="8"/>
        <rFont val="Arial"/>
        <family val="2"/>
      </rPr>
      <t>0903-06</t>
    </r>
  </si>
  <si>
    <r>
      <rPr>
        <sz val="8"/>
        <rFont val="Arial"/>
        <family val="2"/>
      </rPr>
      <t>Demontaż konstrukcji podwieszeń rurociągów i kanałów o rozpiętości elementu 4.0 m (kolizje)</t>
    </r>
  </si>
  <si>
    <r>
      <rPr>
        <sz val="8"/>
        <rFont val="Arial"/>
        <family val="2"/>
      </rPr>
      <t>36 d.1. 1</t>
    </r>
  </si>
  <si>
    <r>
      <rPr>
        <b/>
        <sz val="8"/>
        <rFont val="Arial"/>
        <family val="2"/>
      </rPr>
      <t xml:space="preserve">KNR-W 2-18
</t>
    </r>
    <r>
      <rPr>
        <b/>
        <sz val="8"/>
        <rFont val="Arial"/>
        <family val="2"/>
      </rPr>
      <t>0901-06</t>
    </r>
  </si>
  <si>
    <r>
      <rPr>
        <sz val="8"/>
        <rFont val="Arial"/>
        <family val="2"/>
      </rPr>
      <t xml:space="preserve">Demontaż konstrukcji podwieszeń kabli energetycznych i telekomunikacyjnych typu lekkiego o rozpiętości elementu
</t>
    </r>
    <r>
      <rPr>
        <sz val="8"/>
        <rFont val="Arial"/>
        <family val="2"/>
      </rPr>
      <t>4.0 m</t>
    </r>
  </si>
  <si>
    <r>
      <rPr>
        <sz val="8"/>
        <rFont val="Arial"/>
        <family val="2"/>
      </rPr>
      <t>37 d.1. 1</t>
    </r>
  </si>
  <si>
    <r>
      <rPr>
        <sz val="8"/>
        <rFont val="Arial"/>
        <family val="2"/>
      </rPr>
      <t>Włączenie w przęsło (trójnik dn 200)</t>
    </r>
  </si>
  <si>
    <r>
      <rPr>
        <sz val="8"/>
        <rFont val="Arial"/>
        <family val="2"/>
      </rPr>
      <t>38 d.1. 1</t>
    </r>
  </si>
  <si>
    <r>
      <rPr>
        <sz val="8"/>
        <rFont val="Arial"/>
        <family val="2"/>
      </rPr>
      <t>Regulacja wysokościowa istniejących studni i armatury</t>
    </r>
  </si>
  <si>
    <r>
      <rPr>
        <b/>
        <sz val="8"/>
        <rFont val="Arial"/>
        <family val="2"/>
      </rPr>
      <t>Sieć wodociągowa</t>
    </r>
  </si>
  <si>
    <r>
      <rPr>
        <sz val="8"/>
        <rFont val="Arial"/>
        <family val="2"/>
      </rPr>
      <t>Wykopy liniowe o gł. do 2,4 m o szer. do 1,0-1,5 m w grun- cie kat. III w umocnieniu typu  koparka 0,75 m3  Utrzymanie wykopu w stanie suchym</t>
    </r>
  </si>
  <si>
    <r>
      <rPr>
        <sz val="8"/>
        <rFont val="Arial"/>
        <family val="2"/>
      </rPr>
      <t>Nakłady uzupełniające do tablic 0101-0105 z tytułu trans- portu urobku - przewóz na odl. do 1 km po terenie lub dro- gach gruntowych; koparka 0,75 m3, grunt kat III</t>
    </r>
  </si>
  <si>
    <r>
      <rPr>
        <b/>
        <sz val="8"/>
        <rFont val="Arial"/>
        <family val="2"/>
      </rPr>
      <t xml:space="preserve">KNR AT-11 0109-05
</t>
    </r>
    <r>
      <rPr>
        <b/>
        <sz val="8"/>
        <rFont val="Arial"/>
        <family val="2"/>
      </rPr>
      <t>analogia</t>
    </r>
  </si>
  <si>
    <r>
      <rPr>
        <sz val="8"/>
        <rFont val="Arial"/>
        <family val="2"/>
      </rPr>
      <t>Podłoża pod kanały i obiekty z materiałów sypkich grub. 20 cm</t>
    </r>
  </si>
  <si>
    <r>
      <rPr>
        <b/>
        <sz val="8"/>
        <rFont val="Arial"/>
        <family val="2"/>
      </rPr>
      <t xml:space="preserve">KNNR 4 1411-
</t>
    </r>
    <r>
      <rPr>
        <b/>
        <sz val="8"/>
        <rFont val="Arial"/>
        <family val="2"/>
      </rPr>
      <t>03</t>
    </r>
  </si>
  <si>
    <r>
      <rPr>
        <sz val="8"/>
        <rFont val="Arial"/>
        <family val="2"/>
      </rPr>
      <t>Zasypka technologiczna 20 cm - piasek</t>
    </r>
  </si>
  <si>
    <r>
      <rPr>
        <b/>
        <sz val="8"/>
        <rFont val="Arial"/>
        <family val="2"/>
      </rPr>
      <t xml:space="preserve">KNNR 5 0705-
</t>
    </r>
    <r>
      <rPr>
        <b/>
        <sz val="8"/>
        <rFont val="Arial"/>
        <family val="2"/>
      </rPr>
      <t>02</t>
    </r>
  </si>
  <si>
    <r>
      <rPr>
        <sz val="8"/>
        <rFont val="Arial"/>
        <family val="2"/>
      </rPr>
      <t>Rura osłonowa PE-TS SDR17 d=315</t>
    </r>
  </si>
  <si>
    <r>
      <rPr>
        <b/>
        <sz val="8"/>
        <rFont val="Arial"/>
        <family val="2"/>
      </rPr>
      <t xml:space="preserve">KNNR 4 1009-
</t>
    </r>
    <r>
      <rPr>
        <b/>
        <sz val="8"/>
        <rFont val="Arial"/>
        <family val="2"/>
      </rPr>
      <t>01</t>
    </r>
  </si>
  <si>
    <r>
      <rPr>
        <sz val="8"/>
        <rFont val="Arial"/>
        <family val="2"/>
      </rPr>
      <t xml:space="preserve">Sieci wodociągowe - montaż rurociągów z rur polietyleno- wych (PE, PEHD) o śr.zewnętrznej 40 mm
</t>
    </r>
    <r>
      <rPr>
        <i/>
        <sz val="8"/>
        <rFont val="Arial"/>
        <family val="2"/>
      </rPr>
      <t>Rura PE-SDR 17,6 RC (gaz0,1 w0,6MPa) 40 mm</t>
    </r>
  </si>
  <si>
    <r>
      <rPr>
        <sz val="8"/>
        <rFont val="Arial"/>
        <family val="2"/>
      </rPr>
      <t xml:space="preserve">Sieci wodociągowe - montaż rurociągów z rur polietyleno- wych (PE, PEHD) o śr.zewnętrznej 50 mm
</t>
    </r>
    <r>
      <rPr>
        <i/>
        <sz val="8"/>
        <rFont val="Arial"/>
        <family val="2"/>
      </rPr>
      <t>Rura PE-SDR 17,6 RC (gaz0,1 w0,6MPa) 50 mm</t>
    </r>
  </si>
  <si>
    <r>
      <rPr>
        <b/>
        <sz val="8"/>
        <rFont val="Arial"/>
        <family val="2"/>
      </rPr>
      <t xml:space="preserve">KNNR 4 1009-
</t>
    </r>
    <r>
      <rPr>
        <b/>
        <sz val="8"/>
        <rFont val="Arial"/>
        <family val="2"/>
      </rPr>
      <t>03</t>
    </r>
  </si>
  <si>
    <r>
      <rPr>
        <sz val="8"/>
        <rFont val="Arial"/>
        <family val="2"/>
      </rPr>
      <t xml:space="preserve">Sieci wodociągowe - montaż rurociągów z rur polietyleno- wych (PE, PEHD) o śr.zewnętrznej 90 mm
</t>
    </r>
    <r>
      <rPr>
        <i/>
        <sz val="8"/>
        <rFont val="Arial"/>
        <family val="2"/>
      </rPr>
      <t>Rura PE-SDR 17,6 RC (gaz0,1 w0,6MPa) 90 mm</t>
    </r>
  </si>
  <si>
    <r>
      <rPr>
        <b/>
        <sz val="8"/>
        <rFont val="Arial"/>
        <family val="2"/>
      </rPr>
      <t xml:space="preserve">KNNR 4 1009-
</t>
    </r>
    <r>
      <rPr>
        <b/>
        <sz val="8"/>
        <rFont val="Arial"/>
        <family val="2"/>
      </rPr>
      <t>04</t>
    </r>
  </si>
  <si>
    <r>
      <rPr>
        <sz val="8"/>
        <rFont val="Arial"/>
        <family val="2"/>
      </rPr>
      <t xml:space="preserve">Sieci wodociągowe - montaż rurociągów z rur polietyleno- wych (PE, PEHD) o śr.zewnętrznej 110 mm
</t>
    </r>
    <r>
      <rPr>
        <i/>
        <sz val="8"/>
        <rFont val="Arial"/>
        <family val="2"/>
      </rPr>
      <t>Rura PE-SDR 17,6 RC (gaz0,1 w0,6MPa) 110 mm</t>
    </r>
  </si>
  <si>
    <r>
      <rPr>
        <b/>
        <sz val="8"/>
        <rFont val="Arial"/>
        <family val="2"/>
      </rPr>
      <t xml:space="preserve">KNNR 4 1009-
</t>
    </r>
    <r>
      <rPr>
        <b/>
        <sz val="8"/>
        <rFont val="Arial"/>
        <family val="2"/>
      </rPr>
      <t>09</t>
    </r>
  </si>
  <si>
    <r>
      <rPr>
        <sz val="8"/>
        <rFont val="Arial"/>
        <family val="2"/>
      </rPr>
      <t xml:space="preserve">Sieci wodociągowe - montaż rurociągów z rur polietyleno- wych (PE, PEHD) o śr.zewnętrznej 200 mm
</t>
    </r>
    <r>
      <rPr>
        <i/>
        <sz val="8"/>
        <rFont val="Arial"/>
        <family val="2"/>
      </rPr>
      <t>Rura PE-SDR 17,6 RC (gaz0,1 w0,6MPa) 200 mm</t>
    </r>
  </si>
  <si>
    <r>
      <rPr>
        <b/>
        <sz val="8"/>
        <rFont val="Arial"/>
        <family val="2"/>
      </rPr>
      <t xml:space="preserve">KNNR 4 1010-
</t>
    </r>
    <r>
      <rPr>
        <b/>
        <sz val="8"/>
        <rFont val="Arial"/>
        <family val="2"/>
      </rPr>
      <t>04</t>
    </r>
  </si>
  <si>
    <r>
      <rPr>
        <sz val="8"/>
        <rFont val="Arial"/>
        <family val="2"/>
      </rPr>
      <t>Sieci wodociągowe - połączenie rur polietylenowych ciśnie- niowych PE, PEHD metodą zgrzewania czołowego o śr. zewn. 110 mm</t>
    </r>
  </si>
  <si>
    <r>
      <rPr>
        <sz val="8"/>
        <rFont val="Arial"/>
        <family val="2"/>
      </rPr>
      <t>złącz.</t>
    </r>
  </si>
  <si>
    <r>
      <rPr>
        <b/>
        <sz val="8"/>
        <rFont val="Arial"/>
        <family val="2"/>
      </rPr>
      <t xml:space="preserve">KNNR 4 1010-
</t>
    </r>
    <r>
      <rPr>
        <b/>
        <sz val="8"/>
        <rFont val="Arial"/>
        <family val="2"/>
      </rPr>
      <t>09</t>
    </r>
  </si>
  <si>
    <r>
      <rPr>
        <sz val="8"/>
        <rFont val="Arial"/>
        <family val="2"/>
      </rPr>
      <t>Sieci wodociągowe - połączenie rur polietylenowych ciśnie- niowych PE, PEHD metodą zgrzewania czołowego o śr. zewn. 200 mm</t>
    </r>
  </si>
  <si>
    <r>
      <rPr>
        <b/>
        <sz val="8"/>
        <rFont val="Arial"/>
        <family val="2"/>
      </rPr>
      <t xml:space="preserve">KNNR 4 1701-
</t>
    </r>
    <r>
      <rPr>
        <b/>
        <sz val="8"/>
        <rFont val="Arial"/>
        <family val="2"/>
      </rPr>
      <t>04</t>
    </r>
  </si>
  <si>
    <r>
      <rPr>
        <sz val="8"/>
        <rFont val="Arial"/>
        <family val="2"/>
      </rPr>
      <t xml:space="preserve">Trójnik siodłowy PE 200/50 do nawieracania pod ciśnie- niem
</t>
    </r>
    <r>
      <rPr>
        <sz val="8"/>
        <rFont val="Arial"/>
        <family val="2"/>
      </rPr>
      <t>Węzeł W8,16</t>
    </r>
  </si>
  <si>
    <r>
      <rPr>
        <b/>
        <sz val="8"/>
        <rFont val="Arial"/>
        <family val="2"/>
      </rPr>
      <t xml:space="preserve">KNNR 4 1112-
</t>
    </r>
    <r>
      <rPr>
        <b/>
        <sz val="8"/>
        <rFont val="Arial"/>
        <family val="2"/>
      </rPr>
      <t>01</t>
    </r>
  </si>
  <si>
    <r>
      <rPr>
        <sz val="8"/>
        <rFont val="Arial"/>
        <family val="2"/>
      </rPr>
      <t>Zasuwa żeliwna DN50 z kołnierzem i króćcem HAWLE Węzeł W8,16</t>
    </r>
  </si>
  <si>
    <r>
      <rPr>
        <sz val="8"/>
        <rFont val="Arial"/>
        <family val="2"/>
      </rPr>
      <t xml:space="preserve">Trójnik siodłowy PE 200/40 do nawieracania pod ciśnie- niem
</t>
    </r>
    <r>
      <rPr>
        <sz val="8"/>
        <rFont val="Arial"/>
        <family val="2"/>
      </rPr>
      <t>Węzeł W12</t>
    </r>
  </si>
  <si>
    <r>
      <rPr>
        <sz val="8"/>
        <rFont val="Arial"/>
        <family val="2"/>
      </rPr>
      <t>Zasuwa żeliwna DN40 z kołnierzem i króćcem HAWLE Węzeł W12</t>
    </r>
  </si>
  <si>
    <r>
      <rPr>
        <b/>
        <sz val="8"/>
        <rFont val="Arial"/>
        <family val="2"/>
      </rPr>
      <t xml:space="preserve">KNNR 4 1114-
</t>
    </r>
    <r>
      <rPr>
        <b/>
        <sz val="8"/>
        <rFont val="Arial"/>
        <family val="2"/>
      </rPr>
      <t>06</t>
    </r>
  </si>
  <si>
    <r>
      <rPr>
        <sz val="8"/>
        <rFont val="Arial"/>
        <family val="2"/>
      </rPr>
      <t>Trójnik segmentowy PEHD 200/200 Węzeł W4</t>
    </r>
  </si>
  <si>
    <r>
      <rPr>
        <b/>
        <sz val="8"/>
        <rFont val="Arial"/>
        <family val="2"/>
      </rPr>
      <t xml:space="preserve">KNNR 4 1112-
</t>
    </r>
    <r>
      <rPr>
        <b/>
        <sz val="8"/>
        <rFont val="Arial"/>
        <family val="2"/>
      </rPr>
      <t>04</t>
    </r>
  </si>
  <si>
    <r>
      <rPr>
        <sz val="8"/>
        <rFont val="Arial"/>
        <family val="2"/>
      </rPr>
      <t>Zasuwa żeliwna DN200 z kołnierzem i króćcem HAWLE Węzły W4</t>
    </r>
  </si>
  <si>
    <r>
      <rPr>
        <sz val="8"/>
        <rFont val="Arial"/>
        <family val="2"/>
      </rPr>
      <t>Trójnik segmentowy PEHD 200/110 Węzeł W25</t>
    </r>
  </si>
  <si>
    <r>
      <rPr>
        <sz val="8"/>
        <rFont val="Arial"/>
        <family val="2"/>
      </rPr>
      <t>Zasuwa żeliwna DN200 z kołnierzem i króćcem HAWLE Węzły W25</t>
    </r>
  </si>
  <si>
    <r>
      <rPr>
        <b/>
        <sz val="8"/>
        <rFont val="Arial"/>
        <family val="2"/>
      </rPr>
      <t xml:space="preserve">KNNR 4 1112-
</t>
    </r>
    <r>
      <rPr>
        <b/>
        <sz val="8"/>
        <rFont val="Arial"/>
        <family val="2"/>
      </rPr>
      <t>02</t>
    </r>
  </si>
  <si>
    <r>
      <rPr>
        <sz val="8"/>
        <rFont val="Arial"/>
        <family val="2"/>
      </rPr>
      <t>Zasuwa żeliwna DN100 z kołnierzem i króćcem HAWLE Węzły W25</t>
    </r>
  </si>
  <si>
    <r>
      <rPr>
        <b/>
        <sz val="8"/>
        <rFont val="Arial"/>
        <family val="2"/>
      </rPr>
      <t xml:space="preserve">KNNR 4 1119-
</t>
    </r>
    <r>
      <rPr>
        <b/>
        <sz val="8"/>
        <rFont val="Arial"/>
        <family val="2"/>
      </rPr>
      <t xml:space="preserve">03
</t>
    </r>
    <r>
      <rPr>
        <b/>
        <sz val="8"/>
        <rFont val="Arial"/>
        <family val="2"/>
      </rPr>
      <t>analogia</t>
    </r>
  </si>
  <si>
    <r>
      <rPr>
        <sz val="8"/>
        <rFont val="Arial"/>
        <family val="2"/>
      </rPr>
      <t>Hydranty pożarowe nadziemne o śr. 80 mm [Hn1] Węzeł W6</t>
    </r>
  </si>
  <si>
    <r>
      <rPr>
        <b/>
        <sz val="8"/>
        <rFont val="Arial"/>
        <family val="2"/>
      </rPr>
      <t xml:space="preserve">KNNR 4 1612-
</t>
    </r>
    <r>
      <rPr>
        <b/>
        <sz val="8"/>
        <rFont val="Arial"/>
        <family val="2"/>
      </rPr>
      <t>02</t>
    </r>
  </si>
  <si>
    <r>
      <rPr>
        <sz val="8"/>
        <rFont val="Arial"/>
        <family val="2"/>
      </rPr>
      <t>Jednokrotne płukanie sieci wodociągowej o śr. nominalnej do 200 mm</t>
    </r>
  </si>
  <si>
    <r>
      <rPr>
        <sz val="8"/>
        <rFont val="Arial"/>
        <family val="2"/>
      </rPr>
      <t>odc.200m</t>
    </r>
  </si>
  <si>
    <r>
      <rPr>
        <b/>
        <sz val="8"/>
        <rFont val="Arial"/>
        <family val="2"/>
      </rPr>
      <t xml:space="preserve">KNNR 4 1611-
</t>
    </r>
    <r>
      <rPr>
        <b/>
        <sz val="8"/>
        <rFont val="Arial"/>
        <family val="2"/>
      </rPr>
      <t xml:space="preserve">02
</t>
    </r>
    <r>
      <rPr>
        <b/>
        <sz val="8"/>
        <rFont val="Arial"/>
        <family val="2"/>
      </rPr>
      <t>analogia</t>
    </r>
  </si>
  <si>
    <r>
      <rPr>
        <sz val="8"/>
        <rFont val="Arial"/>
        <family val="2"/>
      </rPr>
      <t>Dezynfekcja rurociągów sieci wodociągowych o śr.nominal- nej do 200 mm</t>
    </r>
  </si>
  <si>
    <r>
      <rPr>
        <b/>
        <sz val="8"/>
        <rFont val="Arial"/>
        <family val="2"/>
      </rPr>
      <t xml:space="preserve">KNNR 4 1606-
</t>
    </r>
    <r>
      <rPr>
        <b/>
        <sz val="8"/>
        <rFont val="Arial"/>
        <family val="2"/>
      </rPr>
      <t xml:space="preserve">03
</t>
    </r>
    <r>
      <rPr>
        <b/>
        <sz val="8"/>
        <rFont val="Arial"/>
        <family val="2"/>
      </rPr>
      <t>analogia</t>
    </r>
  </si>
  <si>
    <r>
      <rPr>
        <sz val="8"/>
        <rFont val="Arial"/>
        <family val="2"/>
      </rPr>
      <t>Próba wodna szczelności sieci wodociągowych z rur PE o śr. 200 mm</t>
    </r>
  </si>
  <si>
    <r>
      <rPr>
        <sz val="8"/>
        <rFont val="Arial"/>
        <family val="2"/>
      </rPr>
      <t>200m -1 prób.</t>
    </r>
  </si>
  <si>
    <r>
      <rPr>
        <b/>
        <sz val="8"/>
        <rFont val="Arial"/>
        <family val="2"/>
      </rPr>
      <t>1.2</t>
    </r>
  </si>
  <si>
    <r>
      <rPr>
        <b/>
        <sz val="8"/>
        <rFont val="Arial"/>
        <family val="2"/>
      </rPr>
      <t>Sieć kanalizacji sanitarnej</t>
    </r>
  </si>
  <si>
    <r>
      <rPr>
        <sz val="8"/>
        <rFont val="Arial"/>
        <family val="2"/>
      </rPr>
      <t>36 d.1. 2</t>
    </r>
  </si>
  <si>
    <r>
      <rPr>
        <sz val="8"/>
        <rFont val="Arial"/>
        <family val="2"/>
      </rPr>
      <t>37 d.1. 2</t>
    </r>
  </si>
  <si>
    <r>
      <rPr>
        <sz val="8"/>
        <rFont val="Arial"/>
        <family val="2"/>
      </rPr>
      <t>38 d.1. 2</t>
    </r>
  </si>
  <si>
    <r>
      <rPr>
        <sz val="8"/>
        <rFont val="Arial"/>
        <family val="2"/>
      </rPr>
      <t>39 d.1. 2</t>
    </r>
  </si>
  <si>
    <r>
      <rPr>
        <sz val="8"/>
        <rFont val="Arial"/>
        <family val="2"/>
      </rPr>
      <t>40 d.1. 2</t>
    </r>
  </si>
  <si>
    <r>
      <rPr>
        <sz val="8"/>
        <rFont val="Arial"/>
        <family val="2"/>
      </rPr>
      <t>41 d.1. 2</t>
    </r>
  </si>
  <si>
    <r>
      <rPr>
        <sz val="8"/>
        <rFont val="Arial"/>
        <family val="2"/>
      </rPr>
      <t>42 d.1. 2</t>
    </r>
  </si>
  <si>
    <r>
      <rPr>
        <sz val="8"/>
        <rFont val="Arial"/>
        <family val="2"/>
      </rPr>
      <t>43 d.1. 2</t>
    </r>
  </si>
  <si>
    <r>
      <rPr>
        <sz val="8"/>
        <rFont val="Arial"/>
        <family val="2"/>
      </rPr>
      <t>44 d.1. 2</t>
    </r>
  </si>
  <si>
    <r>
      <rPr>
        <sz val="8"/>
        <rFont val="Arial"/>
        <family val="2"/>
      </rPr>
      <t>45 d.1. 2</t>
    </r>
  </si>
  <si>
    <r>
      <rPr>
        <sz val="8"/>
        <rFont val="Arial"/>
        <family val="2"/>
      </rPr>
      <t>46 d.1. 2</t>
    </r>
  </si>
  <si>
    <r>
      <rPr>
        <sz val="8"/>
        <rFont val="Arial"/>
        <family val="2"/>
      </rPr>
      <t>Rura osłonowa PE-TS SDR17 d=355</t>
    </r>
  </si>
  <si>
    <r>
      <rPr>
        <sz val="8"/>
        <rFont val="Arial"/>
        <family val="2"/>
      </rPr>
      <t>47 d.1. 2</t>
    </r>
  </si>
  <si>
    <r>
      <rPr>
        <sz val="8"/>
        <rFont val="Arial"/>
        <family val="2"/>
      </rPr>
      <t>48 d.1. 2</t>
    </r>
  </si>
  <si>
    <r>
      <rPr>
        <b/>
        <sz val="8"/>
        <rFont val="Arial"/>
        <family val="2"/>
      </rPr>
      <t xml:space="preserve">KNNR 4 1308-
</t>
    </r>
    <r>
      <rPr>
        <b/>
        <sz val="8"/>
        <rFont val="Arial"/>
        <family val="2"/>
      </rPr>
      <t>04</t>
    </r>
  </si>
  <si>
    <r>
      <rPr>
        <sz val="8"/>
        <rFont val="Arial"/>
        <family val="2"/>
      </rPr>
      <t xml:space="preserve">Kanały z rur PVC łączonych na wcisk o śr. zewn. 250 mm
</t>
    </r>
    <r>
      <rPr>
        <i/>
        <sz val="8"/>
        <rFont val="Arial"/>
        <family val="2"/>
      </rPr>
      <t>Rura PVC kanalizacji zewnętrznej SN8 dn 250 mm</t>
    </r>
  </si>
  <si>
    <r>
      <rPr>
        <sz val="8"/>
        <rFont val="Arial"/>
        <family val="2"/>
      </rPr>
      <t>49 d.1. 2</t>
    </r>
  </si>
  <si>
    <r>
      <rPr>
        <sz val="8"/>
        <rFont val="Arial"/>
        <family val="2"/>
      </rPr>
      <t>50 d.1. 2</t>
    </r>
  </si>
  <si>
    <r>
      <rPr>
        <sz val="8"/>
        <rFont val="Arial"/>
        <family val="2"/>
      </rPr>
      <t>51 d.1. 2</t>
    </r>
  </si>
  <si>
    <r>
      <rPr>
        <sz val="8"/>
        <rFont val="Arial"/>
        <family val="2"/>
      </rPr>
      <t>52 d.1. 2</t>
    </r>
  </si>
  <si>
    <r>
      <rPr>
        <b/>
        <sz val="8"/>
        <rFont val="Arial"/>
        <family val="2"/>
      </rPr>
      <t xml:space="preserve">KNNR 4 1413-
</t>
    </r>
    <r>
      <rPr>
        <b/>
        <sz val="8"/>
        <rFont val="Arial"/>
        <family val="2"/>
      </rPr>
      <t>03</t>
    </r>
  </si>
  <si>
    <r>
      <rPr>
        <sz val="8"/>
        <rFont val="Arial"/>
        <family val="2"/>
      </rPr>
      <t xml:space="preserve">Studnie rewizyjne z kręgów betonowych o śr. 1200 mm w gotowym wykopie o głębokości 3m
</t>
    </r>
    <r>
      <rPr>
        <sz val="8"/>
        <rFont val="Arial"/>
        <family val="2"/>
      </rPr>
      <t>Studnie S2,3,4,5</t>
    </r>
  </si>
  <si>
    <r>
      <rPr>
        <sz val="8"/>
        <rFont val="Arial"/>
        <family val="2"/>
      </rPr>
      <t>53 d.1. 2</t>
    </r>
  </si>
  <si>
    <r>
      <rPr>
        <b/>
        <sz val="8"/>
        <rFont val="Arial"/>
        <family val="2"/>
      </rPr>
      <t xml:space="preserve">KNNR 4 1413-
</t>
    </r>
    <r>
      <rPr>
        <b/>
        <sz val="8"/>
        <rFont val="Arial"/>
        <family val="2"/>
      </rPr>
      <t>04</t>
    </r>
  </si>
  <si>
    <r>
      <rPr>
        <sz val="8"/>
        <rFont val="Arial"/>
        <family val="2"/>
      </rPr>
      <t>Studnie rewizyjne z kręgów betonowych o śr. 1200 mm w gotowym wykopie za każde 0.5 m różnicy głęb.</t>
    </r>
  </si>
  <si>
    <r>
      <rPr>
        <sz val="8"/>
        <rFont val="Arial"/>
        <family val="2"/>
      </rPr>
      <t>54 d.1. 2</t>
    </r>
  </si>
  <si>
    <r>
      <rPr>
        <sz val="8"/>
        <rFont val="Arial"/>
        <family val="2"/>
      </rPr>
      <t>55 d.1. 2</t>
    </r>
  </si>
  <si>
    <r>
      <rPr>
        <b/>
        <sz val="8"/>
        <rFont val="Arial"/>
        <family val="2"/>
      </rPr>
      <t xml:space="preserve">KNNR 4 1610-
</t>
    </r>
    <r>
      <rPr>
        <b/>
        <sz val="8"/>
        <rFont val="Arial"/>
        <family val="2"/>
      </rPr>
      <t>03</t>
    </r>
  </si>
  <si>
    <r>
      <rPr>
        <sz val="8"/>
        <rFont val="Arial"/>
        <family val="2"/>
      </rPr>
      <t>Próba wodna szczelności kanałów rurowych o śr.nominal- nej 250 mm</t>
    </r>
  </si>
  <si>
    <r>
      <rPr>
        <sz val="8"/>
        <rFont val="Arial"/>
        <family val="2"/>
      </rPr>
      <t>56 d.1. 2</t>
    </r>
  </si>
  <si>
    <r>
      <rPr>
        <sz val="8"/>
        <rFont val="Arial"/>
        <family val="2"/>
      </rPr>
      <t>57 d.1. 2</t>
    </r>
  </si>
  <si>
    <r>
      <rPr>
        <sz val="8"/>
        <rFont val="Arial"/>
        <family val="2"/>
      </rPr>
      <t>58 d.1. 2</t>
    </r>
  </si>
  <si>
    <r>
      <rPr>
        <sz val="8"/>
        <rFont val="Arial"/>
        <family val="2"/>
      </rPr>
      <t>Włączenie do istniejącej studni S1 (tuleja dn 250)</t>
    </r>
  </si>
  <si>
    <r>
      <rPr>
        <b/>
        <sz val="8"/>
        <rFont val="Arial"/>
        <family val="2"/>
      </rPr>
      <t>45231220-3</t>
    </r>
  </si>
  <si>
    <r>
      <rPr>
        <b/>
        <sz val="8"/>
        <rFont val="Arial"/>
        <family val="2"/>
      </rPr>
      <t>Sieć gazowa wraz z przyłączami</t>
    </r>
  </si>
  <si>
    <r>
      <rPr>
        <b/>
        <sz val="8"/>
        <rFont val="Arial"/>
        <family val="2"/>
      </rPr>
      <t xml:space="preserve">KNR AT-11 0104-05 + KNR
</t>
    </r>
    <r>
      <rPr>
        <b/>
        <sz val="8"/>
        <rFont val="Arial"/>
        <family val="2"/>
      </rPr>
      <t xml:space="preserve">AT-11 0108-02
</t>
    </r>
    <r>
      <rPr>
        <b/>
        <sz val="8"/>
        <rFont val="Arial"/>
        <family val="2"/>
      </rPr>
      <t>+ KNR AT-11 0108-06</t>
    </r>
  </si>
  <si>
    <r>
      <rPr>
        <sz val="8"/>
        <rFont val="Arial"/>
        <family val="2"/>
      </rPr>
      <t xml:space="preserve">Wykopy liniowe o gł. do 2,4 m o szer. do 1,0-1,5 m w gruncie kat. III w umocnieniu typu box "PODLASIE 2" koparka 0,75 m3
</t>
    </r>
    <r>
      <rPr>
        <sz val="8"/>
        <rFont val="Arial"/>
        <family val="2"/>
      </rPr>
      <t xml:space="preserve">Utrzymanie wykopu w stanie suchym
</t>
    </r>
    <r>
      <rPr>
        <sz val="8"/>
        <rFont val="Arial"/>
        <family val="2"/>
      </rPr>
      <t>Transport i wywóz na składowisko Wykonawcy wraz z utyli- zacją</t>
    </r>
  </si>
  <si>
    <r>
      <rPr>
        <sz val="8"/>
        <rFont val="Arial"/>
        <family val="2"/>
      </rPr>
      <t>Mechaniczne zasypywanie wykopów liniowych piaskiem do- wiezionym</t>
    </r>
  </si>
  <si>
    <r>
      <rPr>
        <sz val="8"/>
        <rFont val="Arial"/>
        <family val="2"/>
      </rPr>
      <t>Podłoża pod kanały i obiekty z materiałów sypkich grubości 20 cm</t>
    </r>
  </si>
  <si>
    <r>
      <rPr>
        <b/>
        <sz val="8"/>
        <rFont val="Arial"/>
        <family val="2"/>
      </rPr>
      <t xml:space="preserve">KNNR 5 0705-
</t>
    </r>
    <r>
      <rPr>
        <b/>
        <sz val="8"/>
        <rFont val="Arial"/>
        <family val="2"/>
      </rPr>
      <t>01</t>
    </r>
  </si>
  <si>
    <r>
      <rPr>
        <sz val="8"/>
        <rFont val="Arial"/>
        <family val="2"/>
      </rPr>
      <t>Rura dwudzielna osłonowa do kabli HDPE d=110</t>
    </r>
  </si>
  <si>
    <r>
      <rPr>
        <sz val="8"/>
        <rFont val="Arial"/>
        <family val="2"/>
      </rPr>
      <t>Rura dwudzielna osłonowa do kabli HDPE d=160</t>
    </r>
  </si>
  <si>
    <r>
      <rPr>
        <b/>
        <sz val="8"/>
        <rFont val="Arial"/>
        <family val="2"/>
      </rPr>
      <t xml:space="preserve">KNR-W 2-19
</t>
    </r>
    <r>
      <rPr>
        <b/>
        <sz val="8"/>
        <rFont val="Arial"/>
        <family val="2"/>
      </rPr>
      <t>0301-06</t>
    </r>
  </si>
  <si>
    <r>
      <rPr>
        <sz val="8"/>
        <rFont val="Arial"/>
        <family val="2"/>
      </rPr>
      <t xml:space="preserve">Montaż rurociągów z rur polietylenowych (HDPD) o śr. nomi- nalnej 63 mm z rur w zwojach
</t>
    </r>
    <r>
      <rPr>
        <i/>
        <sz val="8"/>
        <rFont val="Arial"/>
        <family val="2"/>
      </rPr>
      <t>Rura PE-SDR 17,6 RC (gaz0,1 w0,6MPa) 63 mm</t>
    </r>
  </si>
  <si>
    <r>
      <rPr>
        <b/>
        <sz val="8"/>
        <rFont val="Arial"/>
        <family val="2"/>
      </rPr>
      <t xml:space="preserve">KNR-W 2-19
</t>
    </r>
    <r>
      <rPr>
        <b/>
        <sz val="8"/>
        <rFont val="Arial"/>
        <family val="2"/>
      </rPr>
      <t>0301-10</t>
    </r>
  </si>
  <si>
    <r>
      <rPr>
        <sz val="8"/>
        <rFont val="Arial"/>
        <family val="2"/>
      </rPr>
      <t xml:space="preserve">Montaż rurociągów z rur polietylenowych (HDPD) o śr. nomi- nalnej 125 mm z rur prostych
</t>
    </r>
    <r>
      <rPr>
        <i/>
        <sz val="8"/>
        <rFont val="Arial"/>
        <family val="2"/>
      </rPr>
      <t>Rura PE-SDR 17,6 RC (gaz0,1 w0,6MPa) 125 mm</t>
    </r>
  </si>
  <si>
    <r>
      <rPr>
        <b/>
        <sz val="8"/>
        <rFont val="Arial"/>
        <family val="2"/>
      </rPr>
      <t xml:space="preserve">KNR-W 2-19
</t>
    </r>
    <r>
      <rPr>
        <b/>
        <sz val="8"/>
        <rFont val="Arial"/>
        <family val="2"/>
      </rPr>
      <t>0301-18</t>
    </r>
  </si>
  <si>
    <r>
      <rPr>
        <sz val="8"/>
        <rFont val="Arial"/>
        <family val="2"/>
      </rPr>
      <t xml:space="preserve">Montaż rurociągów z rur polietylenowych (HDPD) o śr. nomi- nalnej 315 mm z rur prostych
</t>
    </r>
    <r>
      <rPr>
        <i/>
        <sz val="8"/>
        <rFont val="Arial"/>
        <family val="2"/>
      </rPr>
      <t>Rura PE-SDR 17,6 RC (gaz0,1 w0,6MPa) 315 mm</t>
    </r>
  </si>
  <si>
    <r>
      <rPr>
        <b/>
        <sz val="8"/>
        <rFont val="Arial"/>
        <family val="2"/>
      </rPr>
      <t xml:space="preserve">KNR-W 2-19
</t>
    </r>
    <r>
      <rPr>
        <b/>
        <sz val="8"/>
        <rFont val="Arial"/>
        <family val="2"/>
      </rPr>
      <t>0302-06</t>
    </r>
  </si>
  <si>
    <r>
      <rPr>
        <sz val="8"/>
        <rFont val="Arial"/>
        <family val="2"/>
      </rPr>
      <t>Łączenie rur z polietylenu o śr. nominalnej 125 mm metodą zgrzewania czołowego</t>
    </r>
  </si>
  <si>
    <r>
      <rPr>
        <sz val="8"/>
        <rFont val="Arial"/>
        <family val="2"/>
      </rPr>
      <t>poł.</t>
    </r>
  </si>
  <si>
    <r>
      <rPr>
        <b/>
        <sz val="8"/>
        <rFont val="Arial"/>
        <family val="2"/>
      </rPr>
      <t xml:space="preserve">KNR-W 2-19
</t>
    </r>
    <r>
      <rPr>
        <b/>
        <sz val="8"/>
        <rFont val="Arial"/>
        <family val="2"/>
      </rPr>
      <t>0302-14</t>
    </r>
  </si>
  <si>
    <r>
      <rPr>
        <sz val="8"/>
        <rFont val="Arial"/>
        <family val="2"/>
      </rPr>
      <t>Łączenie rur z polietylenu o śr. nominalnej 315 mm metodą zgrzewania czołowego</t>
    </r>
  </si>
  <si>
    <r>
      <rPr>
        <b/>
        <sz val="8"/>
        <rFont val="Arial"/>
        <family val="2"/>
      </rPr>
      <t xml:space="preserve">KNR-W 2-19
</t>
    </r>
    <r>
      <rPr>
        <b/>
        <sz val="8"/>
        <rFont val="Arial"/>
        <family val="2"/>
      </rPr>
      <t>0303-16</t>
    </r>
  </si>
  <si>
    <r>
      <rPr>
        <sz val="8"/>
        <rFont val="Arial"/>
        <family val="2"/>
      </rPr>
      <t xml:space="preserve">Połączenia rur z polietylenu o śr. 315 mm za pomocą kształ- tek elektrooporowych
</t>
    </r>
    <r>
      <rPr>
        <i/>
        <sz val="8"/>
        <rFont val="Arial"/>
        <family val="2"/>
      </rPr>
      <t>Kolana PE elektroop.0,4 MPa 90°/gaz/ 315mm</t>
    </r>
  </si>
  <si>
    <r>
      <rPr>
        <sz val="8"/>
        <rFont val="Arial"/>
        <family val="2"/>
      </rPr>
      <t xml:space="preserve">Połączenia rur z polietylenu o śr. 315 mm za pomocą kształ- tek elektrooporowych
</t>
    </r>
    <r>
      <rPr>
        <i/>
        <sz val="8"/>
        <rFont val="Arial"/>
        <family val="2"/>
      </rPr>
      <t>Kolana PE elektroop.0,4 MPa 45°/gaz/ 315mm</t>
    </r>
  </si>
  <si>
    <r>
      <rPr>
        <sz val="8"/>
        <rFont val="Arial"/>
        <family val="2"/>
      </rPr>
      <t xml:space="preserve">Połączenia rur z polietylenu o śr. 315 mm za pomocą kształ- tek elektrooporowych
</t>
    </r>
    <r>
      <rPr>
        <i/>
        <sz val="8"/>
        <rFont val="Arial"/>
        <family val="2"/>
      </rPr>
      <t>Łuk PE elektroop.0,4 MPa 160°/gaz/ 315mm</t>
    </r>
  </si>
  <si>
    <r>
      <rPr>
        <sz val="8"/>
        <rFont val="Arial"/>
        <family val="2"/>
      </rPr>
      <t xml:space="preserve">Połączenia rur z polietylenu o śr. 315 mm za pomocą kształ- tek elektrooporowych
</t>
    </r>
    <r>
      <rPr>
        <i/>
        <sz val="8"/>
        <rFont val="Arial"/>
        <family val="2"/>
      </rPr>
      <t>Łuk PE elektroop.0,4 MPa 166°/gaz/ 315mm</t>
    </r>
  </si>
  <si>
    <r>
      <rPr>
        <sz val="8"/>
        <rFont val="Arial"/>
        <family val="2"/>
      </rPr>
      <t xml:space="preserve">Połączenia rur z polietylenu o śr. 315 mm za pomocą kształ- tek elektrooporowych
</t>
    </r>
    <r>
      <rPr>
        <i/>
        <sz val="8"/>
        <rFont val="Arial"/>
        <family val="2"/>
      </rPr>
      <t>Łuk PE elektroop.0,4 MPa 202°/gaz/ 315mm</t>
    </r>
  </si>
  <si>
    <r>
      <rPr>
        <b/>
        <sz val="8"/>
        <rFont val="Arial"/>
        <family val="2"/>
      </rPr>
      <t xml:space="preserve">KNR-W 2-19
</t>
    </r>
    <r>
      <rPr>
        <b/>
        <sz val="8"/>
        <rFont val="Arial"/>
        <family val="2"/>
      </rPr>
      <t>0303-10</t>
    </r>
  </si>
  <si>
    <r>
      <rPr>
        <sz val="8"/>
        <rFont val="Arial"/>
        <family val="2"/>
      </rPr>
      <t xml:space="preserve">Połączenia rur z polietylenu o śr. 125 mm za pomocą kształ- tek elektrooporowych
</t>
    </r>
    <r>
      <rPr>
        <i/>
        <sz val="8"/>
        <rFont val="Arial"/>
        <family val="2"/>
      </rPr>
      <t>Kolana PE elektroop.0,4 MPa 90°/gaz/ 125mm</t>
    </r>
  </si>
  <si>
    <r>
      <rPr>
        <sz val="8"/>
        <rFont val="Arial"/>
        <family val="2"/>
      </rPr>
      <t xml:space="preserve">Połączenia rur z polietylenu o śr. 125 mm za pomocą kształ- tek elektrooporowych
</t>
    </r>
    <r>
      <rPr>
        <i/>
        <sz val="8"/>
        <rFont val="Arial"/>
        <family val="2"/>
      </rPr>
      <t>Kolana PE elektroop.0,4 MPa 45°/gaz/ 125mm</t>
    </r>
  </si>
  <si>
    <r>
      <rPr>
        <b/>
        <sz val="8"/>
        <rFont val="Arial"/>
        <family val="2"/>
      </rPr>
      <t xml:space="preserve">KNR-W 2-19
</t>
    </r>
    <r>
      <rPr>
        <b/>
        <sz val="8"/>
        <rFont val="Arial"/>
        <family val="2"/>
      </rPr>
      <t>0303-06</t>
    </r>
  </si>
  <si>
    <r>
      <rPr>
        <sz val="8"/>
        <rFont val="Arial"/>
        <family val="2"/>
      </rPr>
      <t xml:space="preserve">Połączenia rur z polietylenu o śr. 63 mm za pomocą kształtek elektrooporowych
</t>
    </r>
    <r>
      <rPr>
        <i/>
        <sz val="8"/>
        <rFont val="Arial"/>
        <family val="2"/>
      </rPr>
      <t>Kolana PE elektroop.0,4 MPa 45°/gaz/  63mm</t>
    </r>
  </si>
  <si>
    <r>
      <rPr>
        <sz val="8"/>
        <rFont val="Arial"/>
        <family val="2"/>
      </rPr>
      <t>Trójnik doczołowy SDR17 PE 315/125 [węzeł G12]</t>
    </r>
  </si>
  <si>
    <r>
      <rPr>
        <sz val="8"/>
        <rFont val="Arial"/>
        <family val="2"/>
      </rPr>
      <t>Podłączenie do istniejącego przyłącza wraz z balonowaniem [węzeł G23]</t>
    </r>
  </si>
  <si>
    <r>
      <rPr>
        <sz val="8"/>
        <rFont val="Arial"/>
        <family val="2"/>
      </rPr>
      <t>Podłączenie do istniejącego przyłącza wraz z balonowaniem [węzeł G16]</t>
    </r>
  </si>
  <si>
    <r>
      <rPr>
        <sz val="8"/>
        <rFont val="Arial"/>
        <family val="2"/>
      </rPr>
      <t>Balonowanie instalacji w punkcie włączenia wraz z wykona- niem by-passu [węzeł G1] wg schematu</t>
    </r>
  </si>
  <si>
    <r>
      <rPr>
        <b/>
        <sz val="8"/>
        <rFont val="Arial"/>
        <family val="2"/>
      </rPr>
      <t xml:space="preserve">KNR-W 2-19
</t>
    </r>
    <r>
      <rPr>
        <b/>
        <sz val="8"/>
        <rFont val="Arial"/>
        <family val="2"/>
      </rPr>
      <t>0304-03</t>
    </r>
  </si>
  <si>
    <r>
      <rPr>
        <sz val="8"/>
        <rFont val="Arial"/>
        <family val="2"/>
      </rPr>
      <t>Zasuwa ze skrzynką do zasuw DN50 z końcówkami PE DN50 [przyłącze do działki 436]</t>
    </r>
  </si>
  <si>
    <r>
      <rPr>
        <b/>
        <sz val="8"/>
        <rFont val="Arial"/>
        <family val="2"/>
      </rPr>
      <t xml:space="preserve">KNNR 4 1702-
</t>
    </r>
    <r>
      <rPr>
        <b/>
        <sz val="8"/>
        <rFont val="Arial"/>
        <family val="2"/>
      </rPr>
      <t xml:space="preserve">04
</t>
    </r>
    <r>
      <rPr>
        <b/>
        <sz val="8"/>
        <rFont val="Arial"/>
        <family val="2"/>
      </rPr>
      <t>analogia</t>
    </r>
  </si>
  <si>
    <r>
      <rPr>
        <sz val="8"/>
        <rFont val="Arial"/>
        <family val="2"/>
      </rPr>
      <t xml:space="preserve">Podłączenie instalacji do sieci gazowej - nasady rurowe (opaski) na istniejących rurociągach o śr. 315 mm [przyłącze do działki 436]
</t>
    </r>
    <r>
      <rPr>
        <i/>
        <sz val="8"/>
        <rFont val="Arial"/>
        <family val="2"/>
      </rPr>
      <t>Obejma do nawiercania pod ciśnieniem 315/63</t>
    </r>
  </si>
  <si>
    <r>
      <rPr>
        <sz val="8"/>
        <rFont val="Arial"/>
        <family val="2"/>
      </rPr>
      <t xml:space="preserve">Połączenia rur z polietylenu o śr. 63 mm za pomocą kształtek elektrooporowych [przyłącze do działki 436]
</t>
    </r>
    <r>
      <rPr>
        <i/>
        <sz val="8"/>
        <rFont val="Arial"/>
        <family val="2"/>
      </rPr>
      <t>Kolana PE elektroop.0,4 MPa 45°/gaz/  63mm</t>
    </r>
  </si>
  <si>
    <r>
      <rPr>
        <sz val="8"/>
        <rFont val="Arial"/>
        <family val="2"/>
      </rPr>
      <t>Zasuwa ze skrzynką do zasuw DN50 z końcówkami PE DN50 [przyłącze do działki 435]</t>
    </r>
  </si>
  <si>
    <r>
      <rPr>
        <sz val="8"/>
        <rFont val="Arial"/>
        <family val="2"/>
      </rPr>
      <t xml:space="preserve">Podłączenie instalacji do sieci gazowej - nasady rurowe (opaski) na istniejących rurociągach o śr. 315 mm [przyłącze do działki 435]
</t>
    </r>
    <r>
      <rPr>
        <i/>
        <sz val="8"/>
        <rFont val="Arial"/>
        <family val="2"/>
      </rPr>
      <t>Obejma siodłowa 315/63</t>
    </r>
  </si>
  <si>
    <r>
      <rPr>
        <sz val="8"/>
        <rFont val="Arial"/>
        <family val="2"/>
      </rPr>
      <t xml:space="preserve">Podłączenie instalacji do sieci gazowej - nasady rurowe (opaski) na istniejących rurociągach o śr. 315 mm [przyłącze do działki 432]
</t>
    </r>
    <r>
      <rPr>
        <i/>
        <sz val="8"/>
        <rFont val="Arial"/>
        <family val="2"/>
      </rPr>
      <t>Obejma siodłowa 315/63</t>
    </r>
  </si>
  <si>
    <r>
      <rPr>
        <sz val="8"/>
        <rFont val="Arial"/>
        <family val="2"/>
      </rPr>
      <t xml:space="preserve">Połączenia rur z polietylenu o śr. 63 mm za pomocą kształtek elektrooporowych [przyłącze do działki 432]
</t>
    </r>
    <r>
      <rPr>
        <i/>
        <sz val="8"/>
        <rFont val="Arial"/>
        <family val="2"/>
      </rPr>
      <t>Kolana PE elektroop.0,4 MPa 45°/gaz/  63mm</t>
    </r>
  </si>
  <si>
    <r>
      <rPr>
        <b/>
        <sz val="8"/>
        <rFont val="Arial"/>
        <family val="2"/>
      </rPr>
      <t xml:space="preserve">KNR 2-19
</t>
    </r>
    <r>
      <rPr>
        <b/>
        <sz val="8"/>
        <rFont val="Arial"/>
        <family val="2"/>
      </rPr>
      <t>0220-02</t>
    </r>
  </si>
  <si>
    <r>
      <rPr>
        <sz val="8"/>
        <rFont val="Arial"/>
        <family val="2"/>
      </rPr>
      <t>Próba szczelności i wytrzymałości gazowych przyłączy</t>
    </r>
  </si>
  <si>
    <t>D.07.07.01</t>
  </si>
  <si>
    <t>Sieć oświetleniowa Enea Oświetlenie</t>
  </si>
  <si>
    <t>Montaż rur osłonowych na słupach: rura osłonowa typu SV50 o dł 3m z głowicą czopową</t>
  </si>
  <si>
    <t>Montaż przewodów izolowanych linii napowietrznych NN, typu AsXSn lub podobnych, o przekroju 4x25 mm2</t>
  </si>
  <si>
    <t>Wykopy ręczne wraz z zasypaniem, dla słupów oświetleniowych, przy głębokości wykopów do 1,5 m w gruncie kat.III</t>
  </si>
  <si>
    <t>Przestawienie trasowe słupów oświetleniowych wraz z fundamentem prefabrykowanym</t>
  </si>
  <si>
    <t>Ręczne stawianie słupów oświetleniowych na fundamencie prefabrykowanym, słup stalowy o wys. 6m  bez wysięgnika, przeznaczony do wkopywania w grunt</t>
  </si>
  <si>
    <t>Ręczne stawianie słupów oświetleniowych na fundamencie prefabrykowanym, słup stalowy o wys. 6m  z wysięgnikiem jednoramiennym o dł. 1,5m, przeznaczony do wkopywania w grunt</t>
  </si>
  <si>
    <t>Ręczne stawianie słupów oświetleniowych na fundamencie prefabrykowanym, słup stalowy o wys. 10m z wysięgnikiem jednoramiennym o dł. 1,5m, przeznaczony do wkopywania w grunt</t>
  </si>
  <si>
    <t>Montaż na zamontowanym wysięgniku opraw LED (optyka drogowa)</t>
  </si>
  <si>
    <t>Montaż na zamontowanym wysięgniku opraw LED (optyka PDP)</t>
  </si>
  <si>
    <t>Ręczne kopanie rowów dla kabli w gruncie kat.III, przy szerokości dna wykopu do 0,4 m i głębokości rowu do 0,8 m</t>
  </si>
  <si>
    <t>Nasypanie warstwy piasku na dnie rowu kablowego o szerokości: do 0.4 m (podsypka)</t>
  </si>
  <si>
    <t>Układanie w wykopie rur ochronnych; rury osłonowe gładkie HDPE 110/6,3</t>
  </si>
  <si>
    <t>Układanie w wykopie rur ochronnych; rury osłonowe gładkie HDPE 50/2,9</t>
  </si>
  <si>
    <t>Ręczne układanie w rowach kablowych i rurach osłonowych, kabli wielożyłowych o masie: ponad 0.5 do 1.0 kg/m , z przykryciem folią, kabel typu YAKY 4x35mm</t>
  </si>
  <si>
    <t>Nasypanie warstwy przesianej ziemi na dnie rowu kablowego o szerokości: do 0.4 m (nadsypka)</t>
  </si>
  <si>
    <t>Ręczne zasypywanie rowów dla kabli w gruncie kat.III, przy szerokości dna wykopu do 0,4 m i głębokości rowu do 0,6 m</t>
  </si>
  <si>
    <t>Wciąganie przewodów z udziałem podnośnika samochodowego: w słup lub rury osłonowe, kabel YDY 3x2,5mm</t>
  </si>
  <si>
    <t>Montaż kompletu złączy słupowych IZK wkładką DO1 4A</t>
  </si>
  <si>
    <t>Badania i pomiary instalacji uziemienia ochronnego lub roboczego : - pierwszy pomiar</t>
  </si>
  <si>
    <t>Demontaż latarni oświetleniowych (stalowa lub betonowa) z oprawami</t>
  </si>
  <si>
    <t>Demontaż oprawy ulicznej</t>
  </si>
  <si>
    <t>Przełożenie oprawy ulicznej na nowy słup wraz z nowym wysięgnikiem</t>
  </si>
  <si>
    <t>Demontaż kabli wielożyłowych układanych w ziemi, o masie: ponad 1,0 do 2,0 kg/m /grunt kat.III-IV/ (kabel nn)</t>
  </si>
  <si>
    <t>Demontaż przewodów linii napowietrznej z przeznaczeniem na złom</t>
  </si>
  <si>
    <t>Sieć marketu Biedronka</t>
  </si>
  <si>
    <t>Przestawienie trasowe szafy kablowej</t>
  </si>
  <si>
    <t>Ręczne układanie w rowach kablowych i rurach osłonowych, kabli wielożyłowych o masie: ponad 0.5 do 1.0 kg/m , z przykryciem folią, kabel typu YAKY 4x25mm</t>
  </si>
  <si>
    <t>Sieć stacji paliw Orlen</t>
  </si>
  <si>
    <t>Odtworzenie zasilania tablicy reklamowej (wykonanie połączeń elektrycznych w pylonie)</t>
  </si>
  <si>
    <t>Sieć en - wł. niezidentyfikowany</t>
  </si>
  <si>
    <t>III</t>
  </si>
  <si>
    <t>IV</t>
  </si>
  <si>
    <t>D01.03.04a</t>
  </si>
  <si>
    <t>Kolizja Orange Polska SA - kanalizacja kablowa, rury osłonowe  (CPV 45232310-8 Roboty budowlane w zakresie linii telefonicznych)</t>
  </si>
  <si>
    <t>Budowa studni kablowych prefabrykowanych magistralnych SKM-3, typ SKMP-3, grunt kategorii III</t>
  </si>
  <si>
    <t>Budowa studni kablowych prefabrykowanych rozdzielczych SKR, typ SKR-1 B125, grunt kategorii III</t>
  </si>
  <si>
    <t>Regulacja wysokości studni kablowych</t>
  </si>
  <si>
    <t>Budowa kanalizacji kablowej z rur RHDPEp110/6,3mm w gr.kat.III, 3 warstw.w ciągu kan., 2 rur.w warstwie, 6 otw.w ciągu kan.</t>
  </si>
  <si>
    <t>Budowa kanalizacji kablowej z rur RHDPEp110/6,3 w gr.kat.III, 1 warstw.w ciągu kan., 1 rur.w warstwie, 1 otw.w ciągu kan.</t>
  </si>
  <si>
    <t>Budowa obiektów podziemnych - montaż rur osłonowych dwudzielnych 160mm na istniejących ciągach kablowych</t>
  </si>
  <si>
    <t>Mechaniczna rozbiórka studni kablowych SK-6</t>
  </si>
  <si>
    <t>1studnia</t>
  </si>
  <si>
    <t>Demontaż kanalizacji kablowej, 6 otw.w ciągu kan.</t>
  </si>
  <si>
    <t>Kolizja Orange Polska SA skrzyżowanie ul. Mogileńska, 4 Stycznia, Polna, Pakoska - kable o żyłach miedzianych (CPV 45232310-8 Roboty budowlane w zakresie linii telefonicznych)</t>
  </si>
  <si>
    <t>Ręczne wciąganie kabla XzTKMDXpw 100x2x0,5 w powłoce termoplast. do kanaliz.kablow. i rur osłonowych</t>
  </si>
  <si>
    <t>Ręczne wciąganie kabla XzTKMDXpw 50x2x0,5 w powłoce termoplast. do kanaliz.kablow. i rur osłonowych</t>
  </si>
  <si>
    <t>Ręczne wciąganie kabla XzTKMDXpw 25x4x0,5 w powłoce termoplast. do kanaliz.kablow. i rur osłonowych</t>
  </si>
  <si>
    <t>Ręczne wciąganie kabla XzTKMXpw 10x4x0,5 w powłoce termoplast. do kanaliz.kablow. i rur osłonowych</t>
  </si>
  <si>
    <t>Montaż złączy równoległych kabli wypełnionych ułożonych w kanalizacji kablowej z zastosowaniem modułów łączników żył i termokurczliwych osłon wzmocnionych, kabel o 100 parach</t>
  </si>
  <si>
    <t>złącze</t>
  </si>
  <si>
    <t>Montaż złączy równoległych kabli wypełnionych ułożonych w kanalizacji kablowej z zastosowaniem modułów łączników żył i termokurczliwych osłon wzmocnionych, kabel o 50 parach</t>
  </si>
  <si>
    <t>Montaż złączy równoległych kabli wypełnionych ułożonych w kanalizacji kablowej z zastosowaniem modułów łączników żył i termokurczliwych osłon wzmocnionych, kabel o 20 parach</t>
  </si>
  <si>
    <t>odcinek</t>
  </si>
  <si>
    <t>Pomiary tłumienności skutecznej przy jednej częstotliwości kabla o 100 parach</t>
  </si>
  <si>
    <t>Pomiary tłumienności zbliżno- i zdalnoprzenikowej przy jednej częstotliwości kabla o 100 parach</t>
  </si>
  <si>
    <t>Pomiary końcowe prądem stałym kabla o 50 parach</t>
  </si>
  <si>
    <t>Pomiary tłumienności skutecznej przy jednej częstotliwości kabla o 50 parach</t>
  </si>
  <si>
    <t>Pomiary tłumienności zbliżno- i zdalnoprzenikowej przy jednej częstotliwości kabla o 50 parach</t>
  </si>
  <si>
    <t>Pomiary końcowe prądem stałym kabla o 20 parach</t>
  </si>
  <si>
    <t>Pomiary tłumienności skutecznej przy jednej częstotliwości kabla o 20 parach</t>
  </si>
  <si>
    <t>Pomiary tłumienności zbliżno- i zdalnoprzenikowej przy jednej częstotliwości kabla o 20 parach</t>
  </si>
  <si>
    <t>Wyciąganie kabla o śr. do 30 mm w powłoce termoplast.z kanal.kablow.</t>
  </si>
  <si>
    <t>Kolizja Orange Polska SA skrzyżowanie ul. Mogileńska, Konopnickiej - kable o żyłach miedzianych (CPV 45232310-8 Roboty budowlane w zakresie linii telefonicznych)</t>
  </si>
  <si>
    <t>Układanie kabla XzTMKXpw 5x4x0,5 w powłoce termoplast.w rowie kablow.w gr.kat.III - pierwszy</t>
  </si>
  <si>
    <t>Układanie kabla XzTKMXpw 2x2x0,5 w powłoce termoplast.w rowie kablow.w gr.kat.III - każdy nast.</t>
  </si>
  <si>
    <t>Montaż słupka rozdzielczego osadzonego w betonie</t>
  </si>
  <si>
    <t>Montaż zespołów łączówek szczelinowych 10 parowych</t>
  </si>
  <si>
    <t>Montaż uziomów szpilkowych miedziowanych, metoda udarowa, grunt kategorii III, głębokość 3 m</t>
  </si>
  <si>
    <t>Montaż uziomów szpilkowych miedziowanych, metoda udarowa, grunt kategorii III, każde następne 1,5 m głębokości</t>
  </si>
  <si>
    <t>Montaż złączy równoległych kabli wypełnionych typu kanałowego ułożonych w ziemi z zastosowaniem pojedynczych łączników żył i termokurczliwych osłon wzmocnionych, kabel o 2 parach</t>
  </si>
  <si>
    <t>Pomiary końcowe prądem stałym kabla o 2 parach</t>
  </si>
  <si>
    <t>Demontaż słupka rozdzielczego osadzonego w betonie wraz z osprzętem</t>
  </si>
  <si>
    <t>Demontaż kabli ziemnych wraz z rurami osłonowymi</t>
  </si>
  <si>
    <t>Kolizja Orange Polska SA ul. Polna - kable napowietrzne o żyłach miedzianych (CPV 45232310-8 Roboty budowlane w zakresie linii telefonicznych)</t>
  </si>
  <si>
    <t>Montaż i ustawienie słupów pojed.drew.o dług. 7 m z jedną belką ustojową w terenie płaskim - kat.gr. III</t>
  </si>
  <si>
    <t>Zawieszanie kabli nadziemnych XzTKMXpwn 5x2x0,5 na podbudowie słupowej, podnoszenie z ziemi, kabel ósemkowy o średnicy zewnętrznej do 15 mm</t>
  </si>
  <si>
    <t>Rozszycie kabli o 5 parach na łączówkach</t>
  </si>
  <si>
    <t>Pomiary końcowe prądem stałym kabla o 5 parach</t>
  </si>
  <si>
    <t>Demontaż kabli naziemnych na podbudowie słupowej wraz z osprzętem</t>
  </si>
  <si>
    <t>Kolizja Orange Polska SA ul. Pakoska - kable napowietrzne o żyłach miedzianych (CPV 45232310-8 Roboty budowlane w zakresie linii telefonicznych)</t>
  </si>
  <si>
    <t>Montaż skrzynki słupowej 10par</t>
  </si>
  <si>
    <t>Zawieszanie kabli nadziemnych XzTKMXpwn 2x2x0,5 na podbudowie słupowej, podnoszenie z ziemi, kabel ósemkowy o średnicy zewnętrznej do 15 mm</t>
  </si>
  <si>
    <t>Przewieszanie istniejących kabli nadziemnych na nowe słupy</t>
  </si>
  <si>
    <t>Zdemontowanie słupów pojedynczych o długości 7 m ze szczudłami żelbet.i ustojem w terenie płaskim o kat.gruntu III</t>
  </si>
  <si>
    <t>Kolizja Orange Polska SA - kable światłowodowe OKZ002335, OKZ002335A, OKZ002335B (CPV 45232310-8 Roboty budowlane w zakresie linii telefonicznych)</t>
  </si>
  <si>
    <t>Ręczne wciąganie mikrorury 12/8mm do kanalizacji i rur osłonowych</t>
  </si>
  <si>
    <t>Montaż złączy rur polietylenowych, mikrorura 12/8mm</t>
  </si>
  <si>
    <t>Badanie szczelności i test kalibracji zmontowanych odcinków, do 2 km, mikrorury 12/8mm sprężarka</t>
  </si>
  <si>
    <t>Wciąganie kabli światłowodowych MI-MKP 24J G.652D do mikrokanalizacji z rur HDPE Fi 12/8 mm metodą pneumatyczną strumieniową, rury z warstwą poślizgową, kabel w odcinkach 2 km</t>
  </si>
  <si>
    <t>Wyciąganie i wciąganie istniejącego kabla światłowodowego z i do mikrokanalizacji</t>
  </si>
  <si>
    <t>Wycofanie istniejącego kabla światłowodowego do studni kablowej lub zasobnika</t>
  </si>
  <si>
    <t>Montaż złączy przelotowych na kablach światłowodowych ułożonych w kanalizacji kablowej, kabel tubowy, mufa termokurczliwa, jeden spajany światłowód</t>
  </si>
  <si>
    <t>Montaż złączy przelotowych na kablach światłowodowych ułożonych w kanalizacji kablowej, kabel tubowy, mufa termokurczliwa, dodatek za każdy następny spajany światłowód</t>
  </si>
  <si>
    <t>Montaż stelaży SZ 2.2 zapasów kabli światłowodowych, montaż w studni</t>
  </si>
  <si>
    <t>Montaż stelaży SZ 2 zapasów kabli światłowodowych, montaż w studni</t>
  </si>
  <si>
    <t>Uszczelnianie otworów rurociągu kablowego 12mm, otwór z 1 kablem</t>
  </si>
  <si>
    <t>otwór</t>
  </si>
  <si>
    <t>Pomiary reflektometryczne linii światłowodowych, pomiary montażowe z przełącznicy, mierzony 1 światłowód</t>
  </si>
  <si>
    <t>Pomiary reflektometryczne linii światłowodowych, pomiary montażowe z przełącznicy, dodatek za każdy następny zmierzony światłowód</t>
  </si>
  <si>
    <t>Pomiary tłumienności optycznej linii światłowodowych metodą transmisyjną, pomiar przeprowadzany razem z innymi pomiarami, mierzony 1 światłowód</t>
  </si>
  <si>
    <t>Pomiary tłumienności optycznej linii światłowodowych metodą transmisyjną, pomiar przeprowadzany razem z innymi pomiarami, dodatek za każdy następny zmierzony światłowód</t>
  </si>
  <si>
    <t>Wyciąganie kabli światłowodowych z mikrokanalizacji i kanalizacji kablowej wraz z osprzętem</t>
  </si>
  <si>
    <t>Ręczne wyciąganie rur kanalizacji wtórnej 12/8mm</t>
  </si>
  <si>
    <t>Kolizja Orange Polska SA - kabel światłowodowy OKO23115 (CPV 45232310-8 Roboty budowlane w zakresie linii telefonicznych)</t>
  </si>
  <si>
    <t>Ręczne wciąganie rur kanalizacji wtórnej, otwór wolny, rury w zwojach, 2xFi 32 mm</t>
  </si>
  <si>
    <t>Montaż złączy redukcyjnych rur polietylenowych w kanalizacji, rury HDPE Fi 32/40 mm, złączki skręcane</t>
  </si>
  <si>
    <t>Badanie szczelności zmontowanych odcinków, do 2 km, kanalizacja wtórna, sprężarka, rury Fi 32 mm</t>
  </si>
  <si>
    <t>Uszczelnianie otworów 32mm, otwór z 1 rurą/kablem</t>
  </si>
  <si>
    <t>Uszczelnianie otworów wejść do budynków 100mm</t>
  </si>
  <si>
    <t>Wciąganie kabli światłowodowych Z-XOTKtsd 36J (3x12J) do kanalizacji wtórnej z rur HDPE Fi 32 mm metodą pneumatyczną strumieniową, rury z warstwą poślizgową, kabel w odcinkach 2 km wraz z ułożeniem kabla w obiekcie w peszlu niepalnym</t>
  </si>
  <si>
    <t>Montaż złączy końcowych kabli światłowodowych, kabel tubowy, przełącznica skrzynkowa, jeden spajany światłowód</t>
  </si>
  <si>
    <t>Montaż złączy końcowych kabli światłowodowych, kabel tubowy, przełącznica skrzynkowa, dodatek za każdy następny spajany światłowód</t>
  </si>
  <si>
    <t>Pomiary tłumienności odbicia wstecznego (reflektancji) złączek światłowodowych, pomiar przeprowadzany razem z innymi pomiarami, mierzony 1 światłowód</t>
  </si>
  <si>
    <t>wagon</t>
  </si>
  <si>
    <t>Pomiary tłumienności odbicia wstecznego (reflektancji) złączek światłowodowych, pomiar przeprowadzany razem z innymi pomiarami, dodatek za każdy następny zmierzony światłowód</t>
  </si>
  <si>
    <t>Wyciąganie kabli światłowodowych z kanalizacji wtórnej, rurociągu kablowego</t>
  </si>
  <si>
    <t>Ręczne wyciąganie rur kanalizacji wtórnej 2xHDPE Fi 32mn</t>
  </si>
  <si>
    <t>Kolizja Nexera SA (CPV 45232310-8 Roboty budowlane w zakresie linii telefonicznych)</t>
  </si>
  <si>
    <t>Ręczne wciąganie pakietu mikrorur 4x14/10mm do kanalizacji i rurociągów</t>
  </si>
  <si>
    <t>Ręczne wciąganie mikrorury 14/10mm do kanalizacji i rur osłonowych</t>
  </si>
  <si>
    <t>Montaż złączy rur polietylenowych, mikrorura 14/10mm</t>
  </si>
  <si>
    <t>Wciąganie kabli światłowodowych MI-MKP 96J G.652D do mikrokanalizacji z rur HDPE Fi 14 mm metodą pneumatyczną strumieniową, rury z warstwą poślizgową, kabel w odcinkach 2 km</t>
  </si>
  <si>
    <t>Wciąganie kabli światłowodowych MI-MKP 24J G.652D do mikrokanalizacji z rur HDPE Fi 14 mm metodą pneumatyczną strumieniową, rury z warstwą poślizgową, kabel w odcinkach 2 km</t>
  </si>
  <si>
    <t>Mufy złączowe kabli światłowodowych w kanalizacji kablowej, otwarcie mufy zamkniętej na stałe termokurczliwej</t>
  </si>
  <si>
    <t>Mufy złączowe kabli światłowodowych w kanalizacji kablowej, zamknięcie na stałe mufy termokurczliwej</t>
  </si>
  <si>
    <t>Łączenie światłowodów kabli odgałęźnych wprowadzonych dodatkowo do złącza, kabel tubowy, jeden łączony światłowód</t>
  </si>
  <si>
    <t>Łączenie światłowodów kabli odgałęźnych wprowadzonych dodatkowo do złącza, kabel tubowy, dodatek za każdy następny łączony światłowód</t>
  </si>
  <si>
    <t>Wyciąganie kabla światłowodowego z kanalizacji kablowej</t>
  </si>
  <si>
    <t>Kolizja Netia SA (CPV 45232310-8 Roboty budowlane w zakresie linii telefonicznych)</t>
  </si>
  <si>
    <t>Wciąganie kabli światłowodowych ZKS-XXOTKtsFf 24J do kanalizacji kablowej wciągarką mechaniczną z rejestratorem siły, rury z warstwą poślizgową bez linki, kabel w odcinkach 2 km</t>
  </si>
  <si>
    <t>Kolizja Multimedia Polska Sp. z o.o. Grupa Vectra SA (CPV 45232310-8 Roboty budowlane w zakresie linii telefonicznych)</t>
  </si>
  <si>
    <t>Budowa rurociągu kablowego na głębokości 1 m w wykopie wykonanym ręcznie, grunt kategorii III, HDPE Fi 40 mm w zwojach, 1 rura w rurociągu</t>
  </si>
  <si>
    <t>Wciąganie kabli światłowodowych Kabel Z-XOTKtsd 24J do kanalizacji kablowej wciągarką mechaniczną z rejestratorem siły, rury z warstwą poślizgową bez linki, kabel w odcinkach 2 km</t>
  </si>
  <si>
    <t>Wciąganie kabli światłowodowych Kabel Z-XOTKtsd 12J do kanalizacji kablowej wciągarką mechaniczną z rejestratorem siły, rury z warstwą poślizgową bez linki, kabel w odcinkach 2 km</t>
  </si>
  <si>
    <t>Wypięcie z mufy, wycofanie istniejącego kabla światłowodowego do studni kablowej lub zasobnika</t>
  </si>
  <si>
    <t>Demontaż kamery wraz z magazynowaniem</t>
  </si>
  <si>
    <t>Demontaż szafy teletechnicznej wraz z magazynowaniem</t>
  </si>
  <si>
    <t>Montaż szafy teletechnicznej</t>
  </si>
  <si>
    <t>Montaż kamery wraz z odtworzeniem połączeń szafa - kamera (kable na słup wprowadzić w rurze UV 50mm)</t>
  </si>
  <si>
    <t>Montaż złączy odgałęźnych na kablach światłowodowych tubowych ułożonych w kanalizacji kablowej, 1 kabel odgałęźny, mufa termokurczliwa, jeden spajany światłowód</t>
  </si>
  <si>
    <t>Montaż złączy odgałęźnych na kablach światłowodowych tubowych ułożonych w kanalizacji kablowej, 1 kabel odgałęźny, mufa termokurczliwa, dodatek za każdy następny spajany światłowód</t>
  </si>
  <si>
    <t>BRANŻA TELEKOMUNIKACYJNA</t>
  </si>
  <si>
    <t>BRANŻA GAZOWA</t>
  </si>
  <si>
    <t>BRANŻA SANITARNA - KANALIZACJA SANITARNA, WODOCIĄG</t>
  </si>
  <si>
    <t>BRANŻA SANITARNA - KANALIZACJA DESZCZOWA</t>
  </si>
  <si>
    <t>BRANŻA ELEKTROENERGETYCZNA - OŚWIETLENIE</t>
  </si>
  <si>
    <t>Branża drogowa</t>
  </si>
  <si>
    <t>Branża sanitarna (kanalizacja deszczowa)</t>
  </si>
  <si>
    <t>Branża sanitarna (kanalizacja sanitarna, wodociąg)</t>
  </si>
  <si>
    <t>Branża gazowa</t>
  </si>
  <si>
    <t>Branża elektroenergetyczna (oświetlenie)</t>
  </si>
  <si>
    <t>Branża elektroenergetyczna (kolizje)</t>
  </si>
  <si>
    <t>Branża telekomunikacyjna</t>
  </si>
  <si>
    <t>Rozbudowa drogi wojewódzkiej nr 254, polegająca na budowie ronda na skrzyżowaniu DW254 (ul. Pakoska i Mogileńska) z drogą gminną nr 130315C (ul. Polna i ul. 4 Stycznia) w Barcinie</t>
  </si>
  <si>
    <t>skrzyżowanie DW254 (ul. Pakoska i Mogileńska) z drogą gminną nr 130315C (ul. Polna i ul. 4 Stycznia) w Barcinie</t>
  </si>
  <si>
    <t>KOSZTORYS OFERTOWY- załącznik nr 2.2 do SWZ</t>
  </si>
  <si>
    <t>KOSZTORYS OFERTOWY- załącznik nr 2.3 do SWZ</t>
  </si>
  <si>
    <t>KOSZTORYS OFERTOWY- załącznik nr 2.4 do SWZ</t>
  </si>
  <si>
    <t>KOSZTORYS OFERTOWY- załącznik nr 2.5 do SWZ</t>
  </si>
  <si>
    <t>Kosztorys ofertowy należy opatrzyć podpisem kwalifikowanym, podpisem zaufanym lub podpisem osobistym, osoby upoważnionej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</si>
</sst>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zł&quot;"/>
    <numFmt numFmtId="165" formatCode="[$-415]General"/>
    <numFmt numFmtId="166" formatCode="[$-415]#,##0.00"/>
    <numFmt numFmtId="167" formatCode="0.000"/>
    <numFmt numFmtId="168" formatCode="#,##0.000"/>
  </numFmts>
  <fonts count="46">
    <font>
      <sz val="11"/>
      <color theme="1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11"/>
      <color rgb="FF000000"/>
      <name val="Arial1"/>
      <charset val="238"/>
    </font>
    <font>
      <b/>
      <sz val="11"/>
      <color rgb="FFFF0000"/>
      <name val="Times New Roman CE1"/>
      <charset val="238"/>
    </font>
    <font>
      <sz val="11"/>
      <color rgb="FFFF0000"/>
      <name val="Times New Roman CE1"/>
      <charset val="238"/>
    </font>
    <font>
      <b/>
      <u/>
      <sz val="11"/>
      <color rgb="FFFF0000"/>
      <name val="Times New Roman CE1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 CE1"/>
      <charset val="238"/>
    </font>
    <font>
      <sz val="11"/>
      <name val="Times New Roman CE1"/>
      <charset val="238"/>
    </font>
    <font>
      <i/>
      <sz val="11"/>
      <color rgb="FFFF0000"/>
      <name val="Times New Roman CE1"/>
      <charset val="238"/>
    </font>
    <font>
      <b/>
      <i/>
      <sz val="11"/>
      <color rgb="FFFF0000"/>
      <name val="Times New Roman CE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 CE1"/>
      <charset val="238"/>
    </font>
    <font>
      <sz val="11"/>
      <name val="Times New Roman"/>
      <family val="1"/>
      <charset val="238"/>
    </font>
    <font>
      <sz val="11"/>
      <color rgb="FF00B050"/>
      <name val="Times New Roman CE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80000"/>
      <name val="Arial Narrow CE"/>
      <family val="2"/>
      <charset val="238"/>
    </font>
    <font>
      <b/>
      <sz val="8"/>
      <color rgb="FF00000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vertAlign val="subscript"/>
      <sz val="8"/>
      <name val="Arial"/>
      <family val="2"/>
    </font>
    <font>
      <sz val="5.5"/>
      <name val="Arial"/>
      <family val="2"/>
    </font>
    <font>
      <i/>
      <sz val="8"/>
      <name val="Arial"/>
      <family val="2"/>
    </font>
    <font>
      <sz val="11"/>
      <color rgb="FF9C65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165" fontId="1" fillId="0" borderId="0" applyBorder="0" applyProtection="0"/>
    <xf numFmtId="0" fontId="2" fillId="0" borderId="0"/>
    <xf numFmtId="0" fontId="6" fillId="0" borderId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5" borderId="17" applyNumberFormat="0" applyAlignment="0" applyProtection="0"/>
    <xf numFmtId="0" fontId="27" fillId="6" borderId="18" applyNumberFormat="0" applyAlignment="0" applyProtection="0"/>
    <xf numFmtId="0" fontId="28" fillId="6" borderId="17" applyNumberFormat="0" applyAlignment="0" applyProtection="0"/>
    <xf numFmtId="0" fontId="29" fillId="0" borderId="19" applyNumberFormat="0" applyFill="0" applyAlignment="0" applyProtection="0"/>
    <xf numFmtId="0" fontId="30" fillId="7" borderId="20" applyNumberFormat="0" applyAlignment="0" applyProtection="0"/>
    <xf numFmtId="0" fontId="31" fillId="0" borderId="0" applyNumberFormat="0" applyFill="0" applyBorder="0" applyAlignment="0" applyProtection="0"/>
    <xf numFmtId="0" fontId="19" fillId="8" borderId="21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2" applyNumberFormat="0" applyFill="0" applyAlignment="0" applyProtection="0"/>
    <xf numFmtId="0" fontId="34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34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4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4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4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4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45" fillId="4" borderId="0" applyNumberFormat="0" applyBorder="0" applyAlignment="0" applyProtection="0"/>
  </cellStyleXfs>
  <cellXfs count="131">
    <xf numFmtId="0" fontId="0" fillId="0" borderId="0" xfId="0"/>
    <xf numFmtId="0" fontId="4" fillId="0" borderId="0" xfId="1" applyNumberFormat="1" applyFont="1" applyAlignment="1">
      <alignment horizontal="left" vertical="center" wrapText="1"/>
    </xf>
    <xf numFmtId="165" fontId="4" fillId="0" borderId="0" xfId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65" fontId="3" fillId="0" borderId="0" xfId="1" applyFont="1" applyAlignment="1">
      <alignment horizontal="center" vertical="center"/>
    </xf>
    <xf numFmtId="49" fontId="4" fillId="0" borderId="0" xfId="1" applyNumberFormat="1" applyFont="1" applyAlignment="1" applyProtection="1">
      <alignment horizontal="center" vertical="center" wrapText="1"/>
      <protection locked="0"/>
    </xf>
    <xf numFmtId="49" fontId="4" fillId="0" borderId="0" xfId="1" applyNumberFormat="1" applyFont="1" applyAlignment="1">
      <alignment horizontal="left" vertical="center" wrapText="1"/>
    </xf>
    <xf numFmtId="165" fontId="3" fillId="0" borderId="0" xfId="1" applyFont="1" applyAlignment="1">
      <alignment horizontal="center" vertical="center" wrapText="1"/>
    </xf>
    <xf numFmtId="0" fontId="3" fillId="0" borderId="0" xfId="1" applyNumberFormat="1" applyFont="1" applyAlignment="1" applyProtection="1">
      <alignment vertical="center" wrapText="1"/>
      <protection locked="0"/>
    </xf>
    <xf numFmtId="0" fontId="4" fillId="0" borderId="0" xfId="1" applyNumberFormat="1" applyFont="1" applyAlignment="1" applyProtection="1">
      <alignment vertical="center" wrapText="1"/>
      <protection locked="0"/>
    </xf>
    <xf numFmtId="165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NumberFormat="1" applyFont="1" applyAlignment="1">
      <alignment horizontal="left" vertical="center" wrapText="1" shrinkToFit="1"/>
    </xf>
    <xf numFmtId="0" fontId="4" fillId="0" borderId="0" xfId="1" applyNumberFormat="1" applyFont="1" applyAlignment="1">
      <alignment horizontal="left" vertical="center" wrapText="1" shrinkToFit="1"/>
    </xf>
    <xf numFmtId="0" fontId="4" fillId="0" borderId="0" xfId="1" applyNumberFormat="1" applyFont="1" applyAlignment="1">
      <alignment vertical="center" wrapText="1"/>
    </xf>
    <xf numFmtId="0" fontId="3" fillId="0" borderId="0" xfId="1" applyNumberFormat="1" applyFont="1" applyAlignment="1">
      <alignment vertical="center" wrapText="1"/>
    </xf>
    <xf numFmtId="165" fontId="4" fillId="0" borderId="0" xfId="1" applyFont="1" applyAlignment="1">
      <alignment horizontal="center" vertical="center" wrapText="1"/>
    </xf>
    <xf numFmtId="165" fontId="11" fillId="0" borderId="0" xfId="1" applyFont="1" applyAlignment="1">
      <alignment horizontal="center" vertical="center"/>
    </xf>
    <xf numFmtId="165" fontId="12" fillId="0" borderId="0" xfId="1" applyFont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vertical="center"/>
    </xf>
    <xf numFmtId="165" fontId="4" fillId="0" borderId="0" xfId="1" applyFont="1" applyAlignment="1">
      <alignment vertical="center"/>
    </xf>
    <xf numFmtId="165" fontId="10" fillId="0" borderId="0" xfId="1" applyFont="1" applyAlignment="1">
      <alignment vertical="center"/>
    </xf>
    <xf numFmtId="165" fontId="16" fillId="0" borderId="0" xfId="1" applyFont="1" applyAlignment="1">
      <alignment vertical="center"/>
    </xf>
    <xf numFmtId="165" fontId="4" fillId="0" borderId="0" xfId="1" applyFont="1" applyAlignment="1">
      <alignment horizontal="left" vertical="center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left" vertical="center"/>
    </xf>
    <xf numFmtId="4" fontId="15" fillId="0" borderId="12" xfId="1" applyNumberFormat="1" applyFont="1" applyBorder="1" applyAlignment="1">
      <alignment horizontal="center" vertical="center"/>
    </xf>
    <xf numFmtId="165" fontId="9" fillId="0" borderId="1" xfId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165" fontId="3" fillId="0" borderId="0" xfId="1" applyFont="1" applyAlignment="1">
      <alignment vertical="center"/>
    </xf>
    <xf numFmtId="2" fontId="4" fillId="0" borderId="0" xfId="1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4" fillId="0" borderId="0" xfId="1" applyNumberFormat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49" fontId="33" fillId="0" borderId="1" xfId="0" applyNumberFormat="1" applyFont="1" applyBorder="1"/>
    <xf numFmtId="49" fontId="33" fillId="0" borderId="1" xfId="0" applyNumberFormat="1" applyFont="1" applyBorder="1" applyAlignment="1">
      <alignment wrapText="1"/>
    </xf>
    <xf numFmtId="2" fontId="33" fillId="0" borderId="1" xfId="0" applyNumberFormat="1" applyFont="1" applyBorder="1" applyAlignment="1">
      <alignment horizontal="center"/>
    </xf>
    <xf numFmtId="165" fontId="9" fillId="0" borderId="0" xfId="1" applyFont="1" applyAlignment="1">
      <alignment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167" fontId="35" fillId="0" borderId="1" xfId="0" applyNumberFormat="1" applyFont="1" applyBorder="1" applyAlignment="1">
      <alignment horizontal="center"/>
    </xf>
    <xf numFmtId="2" fontId="35" fillId="0" borderId="1" xfId="0" applyNumberFormat="1" applyFont="1" applyBorder="1" applyAlignment="1">
      <alignment horizontal="center"/>
    </xf>
    <xf numFmtId="0" fontId="39" fillId="0" borderId="11" xfId="0" applyFont="1" applyBorder="1" applyAlignment="1">
      <alignment horizontal="right" vertical="top" wrapText="1"/>
    </xf>
    <xf numFmtId="0" fontId="37" fillId="0" borderId="11" xfId="0" applyFont="1" applyBorder="1" applyAlignment="1">
      <alignment horizontal="right" vertical="center" wrapText="1" indent="2"/>
    </xf>
    <xf numFmtId="0" fontId="39" fillId="0" borderId="11" xfId="0" applyFont="1" applyBorder="1" applyAlignment="1">
      <alignment horizontal="left" vertical="top" wrapText="1"/>
    </xf>
    <xf numFmtId="167" fontId="41" fillId="0" borderId="11" xfId="0" applyNumberFormat="1" applyFont="1" applyBorder="1" applyAlignment="1">
      <alignment horizontal="right" vertical="top" shrinkToFit="1"/>
    </xf>
    <xf numFmtId="4" fontId="41" fillId="0" borderId="11" xfId="0" applyNumberFormat="1" applyFont="1" applyBorder="1" applyAlignment="1">
      <alignment horizontal="right" vertical="top" shrinkToFit="1"/>
    </xf>
    <xf numFmtId="0" fontId="37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8" fontId="41" fillId="0" borderId="11" xfId="0" applyNumberFormat="1" applyFont="1" applyBorder="1" applyAlignment="1">
      <alignment horizontal="right" vertical="top" shrinkToFi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right" vertical="center" wrapText="1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35" fillId="33" borderId="1" xfId="0" applyNumberFormat="1" applyFont="1" applyFill="1" applyBorder="1" applyAlignment="1">
      <alignment horizontal="center"/>
    </xf>
    <xf numFmtId="0" fontId="35" fillId="34" borderId="1" xfId="0" applyFont="1" applyFill="1" applyBorder="1" applyAlignment="1">
      <alignment horizontal="center"/>
    </xf>
    <xf numFmtId="0" fontId="35" fillId="34" borderId="1" xfId="0" applyFont="1" applyFill="1" applyBorder="1" applyAlignment="1">
      <alignment horizontal="left"/>
    </xf>
    <xf numFmtId="167" fontId="35" fillId="34" borderId="1" xfId="0" applyNumberFormat="1" applyFont="1" applyFill="1" applyBorder="1" applyAlignment="1">
      <alignment horizontal="center"/>
    </xf>
    <xf numFmtId="2" fontId="35" fillId="34" borderId="1" xfId="0" applyNumberFormat="1" applyFont="1" applyFill="1" applyBorder="1" applyAlignment="1">
      <alignment horizontal="center"/>
    </xf>
    <xf numFmtId="0" fontId="33" fillId="34" borderId="1" xfId="0" applyFont="1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33" fillId="34" borderId="1" xfId="0" applyFont="1" applyFill="1" applyBorder="1" applyAlignment="1">
      <alignment vertical="center" wrapText="1"/>
    </xf>
    <xf numFmtId="2" fontId="33" fillId="34" borderId="1" xfId="0" applyNumberFormat="1" applyFont="1" applyFill="1" applyBorder="1" applyAlignment="1">
      <alignment horizontal="center" vertical="center"/>
    </xf>
    <xf numFmtId="2" fontId="0" fillId="33" borderId="1" xfId="0" applyNumberFormat="1" applyFill="1" applyBorder="1" applyAlignment="1">
      <alignment horizontal="center" vertical="center"/>
    </xf>
    <xf numFmtId="1" fontId="36" fillId="34" borderId="11" xfId="0" applyNumberFormat="1" applyFont="1" applyFill="1" applyBorder="1" applyAlignment="1">
      <alignment horizontal="right" vertical="top" shrinkToFit="1"/>
    </xf>
    <xf numFmtId="0" fontId="37" fillId="34" borderId="11" xfId="0" applyFont="1" applyFill="1" applyBorder="1" applyAlignment="1">
      <alignment horizontal="left" vertical="top" wrapText="1"/>
    </xf>
    <xf numFmtId="0" fontId="37" fillId="34" borderId="11" xfId="0" applyFont="1" applyFill="1" applyBorder="1" applyAlignment="1">
      <alignment horizontal="right" vertical="top" wrapText="1"/>
    </xf>
    <xf numFmtId="4" fontId="41" fillId="33" borderId="11" xfId="0" applyNumberFormat="1" applyFont="1" applyFill="1" applyBorder="1" applyAlignment="1">
      <alignment horizontal="right" vertical="top" shrinkToFit="1"/>
    </xf>
    <xf numFmtId="2" fontId="41" fillId="33" borderId="11" xfId="0" applyNumberFormat="1" applyFont="1" applyFill="1" applyBorder="1" applyAlignment="1">
      <alignment horizontal="right" vertical="top" shrinkToFit="1"/>
    </xf>
    <xf numFmtId="0" fontId="37" fillId="34" borderId="11" xfId="0" applyFont="1" applyFill="1" applyBorder="1" applyAlignment="1">
      <alignment horizontal="center" vertical="top" wrapText="1"/>
    </xf>
    <xf numFmtId="0" fontId="37" fillId="34" borderId="11" xfId="0" applyFont="1" applyFill="1" applyBorder="1" applyAlignment="1">
      <alignment horizontal="right" vertical="top" wrapText="1" indent="2"/>
    </xf>
    <xf numFmtId="4" fontId="0" fillId="33" borderId="1" xfId="0" applyNumberForma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49" fontId="33" fillId="34" borderId="1" xfId="0" applyNumberFormat="1" applyFont="1" applyFill="1" applyBorder="1"/>
    <xf numFmtId="49" fontId="33" fillId="34" borderId="1" xfId="0" applyNumberFormat="1" applyFont="1" applyFill="1" applyBorder="1" applyAlignment="1">
      <alignment wrapText="1"/>
    </xf>
    <xf numFmtId="2" fontId="33" fillId="34" borderId="1" xfId="0" applyNumberFormat="1" applyFont="1" applyFill="1" applyBorder="1" applyAlignment="1">
      <alignment horizontal="center"/>
    </xf>
    <xf numFmtId="4" fontId="15" fillId="34" borderId="12" xfId="1" applyNumberFormat="1" applyFont="1" applyFill="1" applyBorder="1" applyAlignment="1">
      <alignment horizontal="center" vertical="center"/>
    </xf>
    <xf numFmtId="0" fontId="7" fillId="0" borderId="8" xfId="0" quotePrefix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quotePrefix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5" fontId="9" fillId="0" borderId="0" xfId="1" quotePrefix="1" applyFont="1" applyAlignment="1">
      <alignment horizontal="left" vertical="center" wrapText="1"/>
    </xf>
    <xf numFmtId="165" fontId="9" fillId="0" borderId="0" xfId="1" applyFont="1" applyAlignment="1">
      <alignment horizontal="left" vertical="center" wrapText="1"/>
    </xf>
    <xf numFmtId="165" fontId="9" fillId="0" borderId="1" xfId="1" applyFont="1" applyBorder="1" applyAlignment="1">
      <alignment horizontal="center" vertical="center"/>
    </xf>
    <xf numFmtId="165" fontId="14" fillId="0" borderId="0" xfId="1" applyFont="1" applyAlignment="1">
      <alignment horizontal="center" vertical="center"/>
    </xf>
    <xf numFmtId="165" fontId="9" fillId="0" borderId="0" xfId="1" quotePrefix="1" applyFont="1" applyAlignment="1">
      <alignment horizontal="center" vertical="center"/>
    </xf>
    <xf numFmtId="165" fontId="9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165" fontId="9" fillId="0" borderId="1" xfId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left" vertical="top" wrapText="1"/>
    </xf>
    <xf numFmtId="0" fontId="37" fillId="34" borderId="23" xfId="0" applyFont="1" applyFill="1" applyBorder="1" applyAlignment="1">
      <alignment horizontal="left" vertical="top" wrapText="1"/>
    </xf>
    <xf numFmtId="0" fontId="37" fillId="34" borderId="24" xfId="0" applyFont="1" applyFill="1" applyBorder="1" applyAlignment="1">
      <alignment horizontal="left" vertical="top" wrapText="1"/>
    </xf>
  </cellXfs>
  <cellStyles count="45">
    <cellStyle name="20% — akcent 1" xfId="21" builtinId="30" customBuiltin="1"/>
    <cellStyle name="20% — akcent 2" xfId="24" builtinId="34" customBuiltin="1"/>
    <cellStyle name="20% — akcent 3" xfId="27" builtinId="38" customBuiltin="1"/>
    <cellStyle name="20% — akcent 4" xfId="30" builtinId="42" customBuiltin="1"/>
    <cellStyle name="20% — akcent 5" xfId="33" builtinId="46" customBuiltin="1"/>
    <cellStyle name="20% — akcent 6" xfId="36" builtinId="50" customBuiltin="1"/>
    <cellStyle name="40% — akcent 1" xfId="22" builtinId="31" customBuiltin="1"/>
    <cellStyle name="40% — akcent 2" xfId="25" builtinId="35" customBuiltin="1"/>
    <cellStyle name="40% — akcent 3" xfId="28" builtinId="39" customBuiltin="1"/>
    <cellStyle name="40% — akcent 4" xfId="31" builtinId="43" customBuiltin="1"/>
    <cellStyle name="40% — akcent 5" xfId="34" builtinId="47" customBuiltin="1"/>
    <cellStyle name="40% — akcent 6" xfId="37" builtinId="51" customBuiltin="1"/>
    <cellStyle name="60% — akcent 1 2" xfId="38" xr:uid="{AA876D27-C721-4D83-88FD-D5C9D59C9D69}"/>
    <cellStyle name="60% — akcent 2 2" xfId="39" xr:uid="{A1528162-6B41-4FFA-ACC3-B481A48C2C7E}"/>
    <cellStyle name="60% — akcent 3 2" xfId="40" xr:uid="{A05AC1B2-F250-4A03-881D-BCEC6AAADFBD}"/>
    <cellStyle name="60% — akcent 4 2" xfId="41" xr:uid="{B702F510-A616-4F91-835D-A7580271C617}"/>
    <cellStyle name="60% — akcent 5 2" xfId="42" xr:uid="{C2BFA36A-5DD9-4F1A-834D-6ADCEEB5A58C}"/>
    <cellStyle name="60% — akcent 6 2" xfId="43" xr:uid="{7E2940E2-6BDF-4A2D-88A4-11FD72207B2A}"/>
    <cellStyle name="Akcent 1" xfId="20" builtinId="29" customBuiltin="1"/>
    <cellStyle name="Akcent 2" xfId="23" builtinId="33" customBuiltin="1"/>
    <cellStyle name="Akcent 3" xfId="26" builtinId="37" customBuiltin="1"/>
    <cellStyle name="Akcent 4" xfId="29" builtinId="41" customBuiltin="1"/>
    <cellStyle name="Akcent 5" xfId="32" builtinId="45" customBuiltin="1"/>
    <cellStyle name="Akcent 6" xfId="35" builtinId="49" customBuiltin="1"/>
    <cellStyle name="Dane wejściowe" xfId="11" builtinId="20" customBuiltin="1"/>
    <cellStyle name="Dane wyjściowe" xfId="12" builtinId="21" customBuiltin="1"/>
    <cellStyle name="Dobry" xfId="9" builtinId="26" customBuiltin="1"/>
    <cellStyle name="Excel Built-in Normal" xfId="1" xr:uid="{E07A1E2B-3DD2-4919-A1E6-DCCAAB71E239}"/>
    <cellStyle name="Komórka połączona" xfId="14" builtinId="24" customBuiltin="1"/>
    <cellStyle name="Komórka zaznaczona" xfId="15" builtinId="23" customBuiltin="1"/>
    <cellStyle name="Nagłówek 1" xfId="5" builtinId="16" customBuiltin="1"/>
    <cellStyle name="Nagłówek 2" xfId="6" builtinId="17" customBuiltin="1"/>
    <cellStyle name="Nagłówek 3" xfId="7" builtinId="18" customBuiltin="1"/>
    <cellStyle name="Nagłówek 4" xfId="8" builtinId="19" customBuiltin="1"/>
    <cellStyle name="Neutralny 2" xfId="44" xr:uid="{DC554EF6-A601-4261-86A9-53627275A779}"/>
    <cellStyle name="Normalny" xfId="0" builtinId="0"/>
    <cellStyle name="Normalny 2" xfId="2" xr:uid="{31889453-6E32-40A2-9CF2-9EAF12C97A24}"/>
    <cellStyle name="Normalny 3" xfId="3" xr:uid="{F0F796CF-DE9E-4047-AB29-D0790C4FD281}"/>
    <cellStyle name="Obliczenia" xfId="13" builtinId="22" customBuiltin="1"/>
    <cellStyle name="Suma" xfId="19" builtinId="25" customBuiltin="1"/>
    <cellStyle name="Tekst objaśnienia" xfId="18" builtinId="53" customBuiltin="1"/>
    <cellStyle name="Tekst ostrzeżenia" xfId="16" builtinId="11" customBuiltin="1"/>
    <cellStyle name="Tytuł" xfId="4" builtinId="15" customBuiltin="1"/>
    <cellStyle name="Uwaga" xfId="17" builtinId="10" customBuiltin="1"/>
    <cellStyle name="Zły" xfId="10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B37B-53D7-4BD8-8B1C-4B467E1C495C}">
  <sheetPr>
    <tabColor rgb="FF92D050"/>
  </sheetPr>
  <dimension ref="A2:D26"/>
  <sheetViews>
    <sheetView view="pageBreakPreview" zoomScale="115" zoomScaleNormal="130" zoomScaleSheetLayoutView="115" workbookViewId="0">
      <selection activeCell="A26" sqref="A26:D26"/>
    </sheetView>
  </sheetViews>
  <sheetFormatPr defaultColWidth="9.109375" defaultRowHeight="13.8"/>
  <cols>
    <col min="1" max="1" width="6.33203125" style="23" customWidth="1"/>
    <col min="2" max="2" width="24.33203125" style="23" customWidth="1"/>
    <col min="3" max="3" width="55.109375" style="23" customWidth="1"/>
    <col min="4" max="4" width="16" style="22" customWidth="1"/>
    <col min="5" max="16384" width="9.109375" style="23"/>
  </cols>
  <sheetData>
    <row r="2" spans="1:4" ht="18">
      <c r="A2" s="102" t="s">
        <v>73</v>
      </c>
      <c r="B2" s="102"/>
      <c r="C2" s="102"/>
      <c r="D2" s="102"/>
    </row>
    <row r="4" spans="1:4">
      <c r="A4" s="99" t="s">
        <v>0</v>
      </c>
      <c r="B4" s="100"/>
      <c r="C4" s="106" t="s">
        <v>8</v>
      </c>
      <c r="D4" s="107"/>
    </row>
    <row r="5" spans="1:4">
      <c r="A5" s="114"/>
      <c r="B5" s="115"/>
      <c r="C5" s="108" t="s">
        <v>9</v>
      </c>
      <c r="D5" s="109"/>
    </row>
    <row r="6" spans="1:4">
      <c r="A6" s="116"/>
      <c r="B6" s="117"/>
      <c r="C6" s="110" t="s">
        <v>10</v>
      </c>
      <c r="D6" s="111"/>
    </row>
    <row r="7" spans="1:4">
      <c r="A7" s="99" t="s">
        <v>3</v>
      </c>
      <c r="B7" s="100"/>
      <c r="C7" s="106" t="s">
        <v>11</v>
      </c>
      <c r="D7" s="107"/>
    </row>
    <row r="8" spans="1:4">
      <c r="A8" s="114"/>
      <c r="B8" s="115"/>
      <c r="C8" s="108" t="s">
        <v>12</v>
      </c>
      <c r="D8" s="109"/>
    </row>
    <row r="9" spans="1:4">
      <c r="A9" s="116"/>
      <c r="B9" s="117"/>
      <c r="C9" s="110" t="s">
        <v>13</v>
      </c>
      <c r="D9" s="111"/>
    </row>
    <row r="10" spans="1:4" ht="45" customHeight="1">
      <c r="A10" s="99" t="s">
        <v>1</v>
      </c>
      <c r="B10" s="100"/>
      <c r="C10" s="97" t="s">
        <v>767</v>
      </c>
      <c r="D10" s="98"/>
    </row>
    <row r="11" spans="1:4" ht="28.5" customHeight="1">
      <c r="A11" s="20" t="s">
        <v>2</v>
      </c>
      <c r="B11" s="20"/>
      <c r="C11" s="97" t="s">
        <v>768</v>
      </c>
      <c r="D11" s="98"/>
    </row>
    <row r="13" spans="1:4">
      <c r="A13" s="24" t="s">
        <v>4</v>
      </c>
      <c r="B13" s="112" t="s">
        <v>5</v>
      </c>
      <c r="C13" s="113"/>
      <c r="D13" s="24" t="s">
        <v>6</v>
      </c>
    </row>
    <row r="14" spans="1:4">
      <c r="A14" s="21">
        <v>1</v>
      </c>
      <c r="B14" s="95" t="s">
        <v>760</v>
      </c>
      <c r="C14" s="96"/>
      <c r="D14" s="25">
        <f>'1. Branża drogowa'!G134</f>
        <v>0</v>
      </c>
    </row>
    <row r="15" spans="1:4">
      <c r="A15" s="21">
        <v>2</v>
      </c>
      <c r="B15" s="95" t="s">
        <v>761</v>
      </c>
      <c r="C15" s="96"/>
      <c r="D15" s="25">
        <f>'2. Branża sanitarna - KD'!G51</f>
        <v>0</v>
      </c>
    </row>
    <row r="16" spans="1:4">
      <c r="A16" s="21">
        <v>3</v>
      </c>
      <c r="B16" s="95" t="s">
        <v>762</v>
      </c>
      <c r="C16" s="96"/>
      <c r="D16" s="25">
        <f>'3. Branża sanitarna - KS, wodoc'!G72</f>
        <v>0</v>
      </c>
    </row>
    <row r="17" spans="1:4">
      <c r="A17" s="21">
        <v>4</v>
      </c>
      <c r="B17" s="95" t="s">
        <v>763</v>
      </c>
      <c r="C17" s="96"/>
      <c r="D17" s="25">
        <f>'4. Branża sanitarna - gaz'!G48</f>
        <v>0</v>
      </c>
    </row>
    <row r="18" spans="1:4">
      <c r="A18" s="21">
        <v>5</v>
      </c>
      <c r="B18" s="95" t="s">
        <v>764</v>
      </c>
      <c r="C18" s="96"/>
      <c r="D18" s="25">
        <f>'5. Branża ele - oświetlenie'!G90</f>
        <v>0</v>
      </c>
    </row>
    <row r="19" spans="1:4">
      <c r="A19" s="21">
        <v>6</v>
      </c>
      <c r="B19" s="95" t="s">
        <v>765</v>
      </c>
      <c r="C19" s="96"/>
      <c r="D19" s="25">
        <f>'6. Branża ele - kolizje'!G61</f>
        <v>0</v>
      </c>
    </row>
    <row r="20" spans="1:4">
      <c r="A20" s="21">
        <v>7</v>
      </c>
      <c r="B20" s="95" t="s">
        <v>766</v>
      </c>
      <c r="C20" s="96"/>
      <c r="D20" s="25">
        <f>'7. Branża telekomukacyjna'!G158</f>
        <v>0</v>
      </c>
    </row>
    <row r="21" spans="1:4">
      <c r="A21" s="103" t="s">
        <v>7</v>
      </c>
      <c r="B21" s="104"/>
      <c r="C21" s="105"/>
      <c r="D21" s="26">
        <f>SUM(D14:D20)</f>
        <v>0</v>
      </c>
    </row>
    <row r="22" spans="1:4">
      <c r="A22" s="103" t="s">
        <v>65</v>
      </c>
      <c r="B22" s="104"/>
      <c r="C22" s="105"/>
      <c r="D22" s="26">
        <f>ROUND(D21*23%,2)</f>
        <v>0</v>
      </c>
    </row>
    <row r="23" spans="1:4">
      <c r="A23" s="103" t="s">
        <v>63</v>
      </c>
      <c r="B23" s="104"/>
      <c r="C23" s="105"/>
      <c r="D23" s="26">
        <f>D21+D22</f>
        <v>0</v>
      </c>
    </row>
    <row r="26" spans="1:4" s="39" customFormat="1" ht="42.75" customHeight="1">
      <c r="A26" s="101" t="s">
        <v>773</v>
      </c>
      <c r="B26" s="101"/>
      <c r="C26" s="101"/>
      <c r="D26" s="101"/>
    </row>
  </sheetData>
  <mergeCells count="24">
    <mergeCell ref="A7:B9"/>
    <mergeCell ref="A2:D2"/>
    <mergeCell ref="B20:C20"/>
    <mergeCell ref="A21:C21"/>
    <mergeCell ref="B14:C14"/>
    <mergeCell ref="B15:C15"/>
    <mergeCell ref="B16:C16"/>
    <mergeCell ref="B17:C17"/>
    <mergeCell ref="C4:D4"/>
    <mergeCell ref="C5:D5"/>
    <mergeCell ref="C6:D6"/>
    <mergeCell ref="B13:C13"/>
    <mergeCell ref="B18:C18"/>
    <mergeCell ref="C7:D7"/>
    <mergeCell ref="C8:D8"/>
    <mergeCell ref="C9:D9"/>
    <mergeCell ref="A4:B6"/>
    <mergeCell ref="B19:C19"/>
    <mergeCell ref="C10:D10"/>
    <mergeCell ref="C11:D11"/>
    <mergeCell ref="A10:B10"/>
    <mergeCell ref="A26:D26"/>
    <mergeCell ref="A22:C22"/>
    <mergeCell ref="A23:C23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6A19-FAC9-445E-A720-981DEA29DFCE}">
  <sheetPr>
    <tabColor rgb="FF92D050"/>
  </sheetPr>
  <dimension ref="A1:IA462"/>
  <sheetViews>
    <sheetView view="pageBreakPreview" topLeftCell="A130" zoomScale="115" zoomScaleNormal="115" zoomScaleSheetLayoutView="115" zoomScalePageLayoutView="49" workbookViewId="0">
      <selection activeCell="A136" sqref="A136:G136"/>
    </sheetView>
  </sheetViews>
  <sheetFormatPr defaultColWidth="9.6640625" defaultRowHeight="48" customHeight="1"/>
  <cols>
    <col min="1" max="1" width="8" style="2" customWidth="1"/>
    <col min="2" max="2" width="14.6640625" style="2" customWidth="1"/>
    <col min="3" max="3" width="80.6640625" style="28" customWidth="1"/>
    <col min="4" max="4" width="6" style="43" customWidth="1"/>
    <col min="5" max="5" width="12.44140625" style="43" customWidth="1"/>
    <col min="6" max="6" width="17.44140625" style="43" customWidth="1"/>
    <col min="7" max="7" width="18.6640625" style="43" customWidth="1"/>
    <col min="8" max="242" width="9.6640625" style="29"/>
    <col min="243" max="243" width="8" style="29" customWidth="1"/>
    <col min="244" max="244" width="14.6640625" style="29" customWidth="1"/>
    <col min="245" max="245" width="132.88671875" style="29" customWidth="1"/>
    <col min="246" max="246" width="6" style="29" customWidth="1"/>
    <col min="247" max="247" width="12.44140625" style="29" customWidth="1"/>
    <col min="248" max="261" width="0" style="29" hidden="1" customWidth="1"/>
    <col min="262" max="262" width="17.44140625" style="29" customWidth="1"/>
    <col min="263" max="263" width="18.6640625" style="29" customWidth="1"/>
    <col min="264" max="498" width="9.6640625" style="29"/>
    <col min="499" max="499" width="8" style="29" customWidth="1"/>
    <col min="500" max="500" width="14.6640625" style="29" customWidth="1"/>
    <col min="501" max="501" width="132.88671875" style="29" customWidth="1"/>
    <col min="502" max="502" width="6" style="29" customWidth="1"/>
    <col min="503" max="503" width="12.44140625" style="29" customWidth="1"/>
    <col min="504" max="517" width="0" style="29" hidden="1" customWidth="1"/>
    <col min="518" max="518" width="17.44140625" style="29" customWidth="1"/>
    <col min="519" max="519" width="18.6640625" style="29" customWidth="1"/>
    <col min="520" max="754" width="9.6640625" style="29"/>
    <col min="755" max="755" width="8" style="29" customWidth="1"/>
    <col min="756" max="756" width="14.6640625" style="29" customWidth="1"/>
    <col min="757" max="757" width="132.88671875" style="29" customWidth="1"/>
    <col min="758" max="758" width="6" style="29" customWidth="1"/>
    <col min="759" max="759" width="12.44140625" style="29" customWidth="1"/>
    <col min="760" max="773" width="0" style="29" hidden="1" customWidth="1"/>
    <col min="774" max="774" width="17.44140625" style="29" customWidth="1"/>
    <col min="775" max="775" width="18.6640625" style="29" customWidth="1"/>
    <col min="776" max="1010" width="9.6640625" style="29"/>
    <col min="1011" max="1011" width="8" style="29" customWidth="1"/>
    <col min="1012" max="1012" width="14.6640625" style="29" customWidth="1"/>
    <col min="1013" max="1013" width="132.88671875" style="29" customWidth="1"/>
    <col min="1014" max="1014" width="6" style="29" customWidth="1"/>
    <col min="1015" max="1015" width="12.44140625" style="29" customWidth="1"/>
    <col min="1016" max="1029" width="0" style="29" hidden="1" customWidth="1"/>
    <col min="1030" max="1030" width="17.44140625" style="29" customWidth="1"/>
    <col min="1031" max="1031" width="18.6640625" style="29" customWidth="1"/>
    <col min="1032" max="1266" width="9.6640625" style="29"/>
    <col min="1267" max="1267" width="8" style="29" customWidth="1"/>
    <col min="1268" max="1268" width="14.6640625" style="29" customWidth="1"/>
    <col min="1269" max="1269" width="132.88671875" style="29" customWidth="1"/>
    <col min="1270" max="1270" width="6" style="29" customWidth="1"/>
    <col min="1271" max="1271" width="12.44140625" style="29" customWidth="1"/>
    <col min="1272" max="1285" width="0" style="29" hidden="1" customWidth="1"/>
    <col min="1286" max="1286" width="17.44140625" style="29" customWidth="1"/>
    <col min="1287" max="1287" width="18.6640625" style="29" customWidth="1"/>
    <col min="1288" max="1522" width="9.6640625" style="29"/>
    <col min="1523" max="1523" width="8" style="29" customWidth="1"/>
    <col min="1524" max="1524" width="14.6640625" style="29" customWidth="1"/>
    <col min="1525" max="1525" width="132.88671875" style="29" customWidth="1"/>
    <col min="1526" max="1526" width="6" style="29" customWidth="1"/>
    <col min="1527" max="1527" width="12.44140625" style="29" customWidth="1"/>
    <col min="1528" max="1541" width="0" style="29" hidden="1" customWidth="1"/>
    <col min="1542" max="1542" width="17.44140625" style="29" customWidth="1"/>
    <col min="1543" max="1543" width="18.6640625" style="29" customWidth="1"/>
    <col min="1544" max="1778" width="9.6640625" style="29"/>
    <col min="1779" max="1779" width="8" style="29" customWidth="1"/>
    <col min="1780" max="1780" width="14.6640625" style="29" customWidth="1"/>
    <col min="1781" max="1781" width="132.88671875" style="29" customWidth="1"/>
    <col min="1782" max="1782" width="6" style="29" customWidth="1"/>
    <col min="1783" max="1783" width="12.44140625" style="29" customWidth="1"/>
    <col min="1784" max="1797" width="0" style="29" hidden="1" customWidth="1"/>
    <col min="1798" max="1798" width="17.44140625" style="29" customWidth="1"/>
    <col min="1799" max="1799" width="18.6640625" style="29" customWidth="1"/>
    <col min="1800" max="2034" width="9.6640625" style="29"/>
    <col min="2035" max="2035" width="8" style="29" customWidth="1"/>
    <col min="2036" max="2036" width="14.6640625" style="29" customWidth="1"/>
    <col min="2037" max="2037" width="132.88671875" style="29" customWidth="1"/>
    <col min="2038" max="2038" width="6" style="29" customWidth="1"/>
    <col min="2039" max="2039" width="12.44140625" style="29" customWidth="1"/>
    <col min="2040" max="2053" width="0" style="29" hidden="1" customWidth="1"/>
    <col min="2054" max="2054" width="17.44140625" style="29" customWidth="1"/>
    <col min="2055" max="2055" width="18.6640625" style="29" customWidth="1"/>
    <col min="2056" max="2290" width="9.6640625" style="29"/>
    <col min="2291" max="2291" width="8" style="29" customWidth="1"/>
    <col min="2292" max="2292" width="14.6640625" style="29" customWidth="1"/>
    <col min="2293" max="2293" width="132.88671875" style="29" customWidth="1"/>
    <col min="2294" max="2294" width="6" style="29" customWidth="1"/>
    <col min="2295" max="2295" width="12.44140625" style="29" customWidth="1"/>
    <col min="2296" max="2309" width="0" style="29" hidden="1" customWidth="1"/>
    <col min="2310" max="2310" width="17.44140625" style="29" customWidth="1"/>
    <col min="2311" max="2311" width="18.6640625" style="29" customWidth="1"/>
    <col min="2312" max="2546" width="9.6640625" style="29"/>
    <col min="2547" max="2547" width="8" style="29" customWidth="1"/>
    <col min="2548" max="2548" width="14.6640625" style="29" customWidth="1"/>
    <col min="2549" max="2549" width="132.88671875" style="29" customWidth="1"/>
    <col min="2550" max="2550" width="6" style="29" customWidth="1"/>
    <col min="2551" max="2551" width="12.44140625" style="29" customWidth="1"/>
    <col min="2552" max="2565" width="0" style="29" hidden="1" customWidth="1"/>
    <col min="2566" max="2566" width="17.44140625" style="29" customWidth="1"/>
    <col min="2567" max="2567" width="18.6640625" style="29" customWidth="1"/>
    <col min="2568" max="2802" width="9.6640625" style="29"/>
    <col min="2803" max="2803" width="8" style="29" customWidth="1"/>
    <col min="2804" max="2804" width="14.6640625" style="29" customWidth="1"/>
    <col min="2805" max="2805" width="132.88671875" style="29" customWidth="1"/>
    <col min="2806" max="2806" width="6" style="29" customWidth="1"/>
    <col min="2807" max="2807" width="12.44140625" style="29" customWidth="1"/>
    <col min="2808" max="2821" width="0" style="29" hidden="1" customWidth="1"/>
    <col min="2822" max="2822" width="17.44140625" style="29" customWidth="1"/>
    <col min="2823" max="2823" width="18.6640625" style="29" customWidth="1"/>
    <col min="2824" max="3058" width="9.6640625" style="29"/>
    <col min="3059" max="3059" width="8" style="29" customWidth="1"/>
    <col min="3060" max="3060" width="14.6640625" style="29" customWidth="1"/>
    <col min="3061" max="3061" width="132.88671875" style="29" customWidth="1"/>
    <col min="3062" max="3062" width="6" style="29" customWidth="1"/>
    <col min="3063" max="3063" width="12.44140625" style="29" customWidth="1"/>
    <col min="3064" max="3077" width="0" style="29" hidden="1" customWidth="1"/>
    <col min="3078" max="3078" width="17.44140625" style="29" customWidth="1"/>
    <col min="3079" max="3079" width="18.6640625" style="29" customWidth="1"/>
    <col min="3080" max="3314" width="9.6640625" style="29"/>
    <col min="3315" max="3315" width="8" style="29" customWidth="1"/>
    <col min="3316" max="3316" width="14.6640625" style="29" customWidth="1"/>
    <col min="3317" max="3317" width="132.88671875" style="29" customWidth="1"/>
    <col min="3318" max="3318" width="6" style="29" customWidth="1"/>
    <col min="3319" max="3319" width="12.44140625" style="29" customWidth="1"/>
    <col min="3320" max="3333" width="0" style="29" hidden="1" customWidth="1"/>
    <col min="3334" max="3334" width="17.44140625" style="29" customWidth="1"/>
    <col min="3335" max="3335" width="18.6640625" style="29" customWidth="1"/>
    <col min="3336" max="3570" width="9.6640625" style="29"/>
    <col min="3571" max="3571" width="8" style="29" customWidth="1"/>
    <col min="3572" max="3572" width="14.6640625" style="29" customWidth="1"/>
    <col min="3573" max="3573" width="132.88671875" style="29" customWidth="1"/>
    <col min="3574" max="3574" width="6" style="29" customWidth="1"/>
    <col min="3575" max="3575" width="12.44140625" style="29" customWidth="1"/>
    <col min="3576" max="3589" width="0" style="29" hidden="1" customWidth="1"/>
    <col min="3590" max="3590" width="17.44140625" style="29" customWidth="1"/>
    <col min="3591" max="3591" width="18.6640625" style="29" customWidth="1"/>
    <col min="3592" max="3826" width="9.6640625" style="29"/>
    <col min="3827" max="3827" width="8" style="29" customWidth="1"/>
    <col min="3828" max="3828" width="14.6640625" style="29" customWidth="1"/>
    <col min="3829" max="3829" width="132.88671875" style="29" customWidth="1"/>
    <col min="3830" max="3830" width="6" style="29" customWidth="1"/>
    <col min="3831" max="3831" width="12.44140625" style="29" customWidth="1"/>
    <col min="3832" max="3845" width="0" style="29" hidden="1" customWidth="1"/>
    <col min="3846" max="3846" width="17.44140625" style="29" customWidth="1"/>
    <col min="3847" max="3847" width="18.6640625" style="29" customWidth="1"/>
    <col min="3848" max="4082" width="9.6640625" style="29"/>
    <col min="4083" max="4083" width="8" style="29" customWidth="1"/>
    <col min="4084" max="4084" width="14.6640625" style="29" customWidth="1"/>
    <col min="4085" max="4085" width="132.88671875" style="29" customWidth="1"/>
    <col min="4086" max="4086" width="6" style="29" customWidth="1"/>
    <col min="4087" max="4087" width="12.44140625" style="29" customWidth="1"/>
    <col min="4088" max="4101" width="0" style="29" hidden="1" customWidth="1"/>
    <col min="4102" max="4102" width="17.44140625" style="29" customWidth="1"/>
    <col min="4103" max="4103" width="18.6640625" style="29" customWidth="1"/>
    <col min="4104" max="4338" width="9.6640625" style="29"/>
    <col min="4339" max="4339" width="8" style="29" customWidth="1"/>
    <col min="4340" max="4340" width="14.6640625" style="29" customWidth="1"/>
    <col min="4341" max="4341" width="132.88671875" style="29" customWidth="1"/>
    <col min="4342" max="4342" width="6" style="29" customWidth="1"/>
    <col min="4343" max="4343" width="12.44140625" style="29" customWidth="1"/>
    <col min="4344" max="4357" width="0" style="29" hidden="1" customWidth="1"/>
    <col min="4358" max="4358" width="17.44140625" style="29" customWidth="1"/>
    <col min="4359" max="4359" width="18.6640625" style="29" customWidth="1"/>
    <col min="4360" max="4594" width="9.6640625" style="29"/>
    <col min="4595" max="4595" width="8" style="29" customWidth="1"/>
    <col min="4596" max="4596" width="14.6640625" style="29" customWidth="1"/>
    <col min="4597" max="4597" width="132.88671875" style="29" customWidth="1"/>
    <col min="4598" max="4598" width="6" style="29" customWidth="1"/>
    <col min="4599" max="4599" width="12.44140625" style="29" customWidth="1"/>
    <col min="4600" max="4613" width="0" style="29" hidden="1" customWidth="1"/>
    <col min="4614" max="4614" width="17.44140625" style="29" customWidth="1"/>
    <col min="4615" max="4615" width="18.6640625" style="29" customWidth="1"/>
    <col min="4616" max="4850" width="9.6640625" style="29"/>
    <col min="4851" max="4851" width="8" style="29" customWidth="1"/>
    <col min="4852" max="4852" width="14.6640625" style="29" customWidth="1"/>
    <col min="4853" max="4853" width="132.88671875" style="29" customWidth="1"/>
    <col min="4854" max="4854" width="6" style="29" customWidth="1"/>
    <col min="4855" max="4855" width="12.44140625" style="29" customWidth="1"/>
    <col min="4856" max="4869" width="0" style="29" hidden="1" customWidth="1"/>
    <col min="4870" max="4870" width="17.44140625" style="29" customWidth="1"/>
    <col min="4871" max="4871" width="18.6640625" style="29" customWidth="1"/>
    <col min="4872" max="5106" width="9.6640625" style="29"/>
    <col min="5107" max="5107" width="8" style="29" customWidth="1"/>
    <col min="5108" max="5108" width="14.6640625" style="29" customWidth="1"/>
    <col min="5109" max="5109" width="132.88671875" style="29" customWidth="1"/>
    <col min="5110" max="5110" width="6" style="29" customWidth="1"/>
    <col min="5111" max="5111" width="12.44140625" style="29" customWidth="1"/>
    <col min="5112" max="5125" width="0" style="29" hidden="1" customWidth="1"/>
    <col min="5126" max="5126" width="17.44140625" style="29" customWidth="1"/>
    <col min="5127" max="5127" width="18.6640625" style="29" customWidth="1"/>
    <col min="5128" max="5362" width="9.6640625" style="29"/>
    <col min="5363" max="5363" width="8" style="29" customWidth="1"/>
    <col min="5364" max="5364" width="14.6640625" style="29" customWidth="1"/>
    <col min="5365" max="5365" width="132.88671875" style="29" customWidth="1"/>
    <col min="5366" max="5366" width="6" style="29" customWidth="1"/>
    <col min="5367" max="5367" width="12.44140625" style="29" customWidth="1"/>
    <col min="5368" max="5381" width="0" style="29" hidden="1" customWidth="1"/>
    <col min="5382" max="5382" width="17.44140625" style="29" customWidth="1"/>
    <col min="5383" max="5383" width="18.6640625" style="29" customWidth="1"/>
    <col min="5384" max="5618" width="9.6640625" style="29"/>
    <col min="5619" max="5619" width="8" style="29" customWidth="1"/>
    <col min="5620" max="5620" width="14.6640625" style="29" customWidth="1"/>
    <col min="5621" max="5621" width="132.88671875" style="29" customWidth="1"/>
    <col min="5622" max="5622" width="6" style="29" customWidth="1"/>
    <col min="5623" max="5623" width="12.44140625" style="29" customWidth="1"/>
    <col min="5624" max="5637" width="0" style="29" hidden="1" customWidth="1"/>
    <col min="5638" max="5638" width="17.44140625" style="29" customWidth="1"/>
    <col min="5639" max="5639" width="18.6640625" style="29" customWidth="1"/>
    <col min="5640" max="5874" width="9.6640625" style="29"/>
    <col min="5875" max="5875" width="8" style="29" customWidth="1"/>
    <col min="5876" max="5876" width="14.6640625" style="29" customWidth="1"/>
    <col min="5877" max="5877" width="132.88671875" style="29" customWidth="1"/>
    <col min="5878" max="5878" width="6" style="29" customWidth="1"/>
    <col min="5879" max="5879" width="12.44140625" style="29" customWidth="1"/>
    <col min="5880" max="5893" width="0" style="29" hidden="1" customWidth="1"/>
    <col min="5894" max="5894" width="17.44140625" style="29" customWidth="1"/>
    <col min="5895" max="5895" width="18.6640625" style="29" customWidth="1"/>
    <col min="5896" max="6130" width="9.6640625" style="29"/>
    <col min="6131" max="6131" width="8" style="29" customWidth="1"/>
    <col min="6132" max="6132" width="14.6640625" style="29" customWidth="1"/>
    <col min="6133" max="6133" width="132.88671875" style="29" customWidth="1"/>
    <col min="6134" max="6134" width="6" style="29" customWidth="1"/>
    <col min="6135" max="6135" width="12.44140625" style="29" customWidth="1"/>
    <col min="6136" max="6149" width="0" style="29" hidden="1" customWidth="1"/>
    <col min="6150" max="6150" width="17.44140625" style="29" customWidth="1"/>
    <col min="6151" max="6151" width="18.6640625" style="29" customWidth="1"/>
    <col min="6152" max="6386" width="9.6640625" style="29"/>
    <col min="6387" max="6387" width="8" style="29" customWidth="1"/>
    <col min="6388" max="6388" width="14.6640625" style="29" customWidth="1"/>
    <col min="6389" max="6389" width="132.88671875" style="29" customWidth="1"/>
    <col min="6390" max="6390" width="6" style="29" customWidth="1"/>
    <col min="6391" max="6391" width="12.44140625" style="29" customWidth="1"/>
    <col min="6392" max="6405" width="0" style="29" hidden="1" customWidth="1"/>
    <col min="6406" max="6406" width="17.44140625" style="29" customWidth="1"/>
    <col min="6407" max="6407" width="18.6640625" style="29" customWidth="1"/>
    <col min="6408" max="6642" width="9.6640625" style="29"/>
    <col min="6643" max="6643" width="8" style="29" customWidth="1"/>
    <col min="6644" max="6644" width="14.6640625" style="29" customWidth="1"/>
    <col min="6645" max="6645" width="132.88671875" style="29" customWidth="1"/>
    <col min="6646" max="6646" width="6" style="29" customWidth="1"/>
    <col min="6647" max="6647" width="12.44140625" style="29" customWidth="1"/>
    <col min="6648" max="6661" width="0" style="29" hidden="1" customWidth="1"/>
    <col min="6662" max="6662" width="17.44140625" style="29" customWidth="1"/>
    <col min="6663" max="6663" width="18.6640625" style="29" customWidth="1"/>
    <col min="6664" max="6898" width="9.6640625" style="29"/>
    <col min="6899" max="6899" width="8" style="29" customWidth="1"/>
    <col min="6900" max="6900" width="14.6640625" style="29" customWidth="1"/>
    <col min="6901" max="6901" width="132.88671875" style="29" customWidth="1"/>
    <col min="6902" max="6902" width="6" style="29" customWidth="1"/>
    <col min="6903" max="6903" width="12.44140625" style="29" customWidth="1"/>
    <col min="6904" max="6917" width="0" style="29" hidden="1" customWidth="1"/>
    <col min="6918" max="6918" width="17.44140625" style="29" customWidth="1"/>
    <col min="6919" max="6919" width="18.6640625" style="29" customWidth="1"/>
    <col min="6920" max="7154" width="9.6640625" style="29"/>
    <col min="7155" max="7155" width="8" style="29" customWidth="1"/>
    <col min="7156" max="7156" width="14.6640625" style="29" customWidth="1"/>
    <col min="7157" max="7157" width="132.88671875" style="29" customWidth="1"/>
    <col min="7158" max="7158" width="6" style="29" customWidth="1"/>
    <col min="7159" max="7159" width="12.44140625" style="29" customWidth="1"/>
    <col min="7160" max="7173" width="0" style="29" hidden="1" customWidth="1"/>
    <col min="7174" max="7174" width="17.44140625" style="29" customWidth="1"/>
    <col min="7175" max="7175" width="18.6640625" style="29" customWidth="1"/>
    <col min="7176" max="7410" width="9.6640625" style="29"/>
    <col min="7411" max="7411" width="8" style="29" customWidth="1"/>
    <col min="7412" max="7412" width="14.6640625" style="29" customWidth="1"/>
    <col min="7413" max="7413" width="132.88671875" style="29" customWidth="1"/>
    <col min="7414" max="7414" width="6" style="29" customWidth="1"/>
    <col min="7415" max="7415" width="12.44140625" style="29" customWidth="1"/>
    <col min="7416" max="7429" width="0" style="29" hidden="1" customWidth="1"/>
    <col min="7430" max="7430" width="17.44140625" style="29" customWidth="1"/>
    <col min="7431" max="7431" width="18.6640625" style="29" customWidth="1"/>
    <col min="7432" max="7666" width="9.6640625" style="29"/>
    <col min="7667" max="7667" width="8" style="29" customWidth="1"/>
    <col min="7668" max="7668" width="14.6640625" style="29" customWidth="1"/>
    <col min="7669" max="7669" width="132.88671875" style="29" customWidth="1"/>
    <col min="7670" max="7670" width="6" style="29" customWidth="1"/>
    <col min="7671" max="7671" width="12.44140625" style="29" customWidth="1"/>
    <col min="7672" max="7685" width="0" style="29" hidden="1" customWidth="1"/>
    <col min="7686" max="7686" width="17.44140625" style="29" customWidth="1"/>
    <col min="7687" max="7687" width="18.6640625" style="29" customWidth="1"/>
    <col min="7688" max="7922" width="9.6640625" style="29"/>
    <col min="7923" max="7923" width="8" style="29" customWidth="1"/>
    <col min="7924" max="7924" width="14.6640625" style="29" customWidth="1"/>
    <col min="7925" max="7925" width="132.88671875" style="29" customWidth="1"/>
    <col min="7926" max="7926" width="6" style="29" customWidth="1"/>
    <col min="7927" max="7927" width="12.44140625" style="29" customWidth="1"/>
    <col min="7928" max="7941" width="0" style="29" hidden="1" customWidth="1"/>
    <col min="7942" max="7942" width="17.44140625" style="29" customWidth="1"/>
    <col min="7943" max="7943" width="18.6640625" style="29" customWidth="1"/>
    <col min="7944" max="8178" width="9.6640625" style="29"/>
    <col min="8179" max="8179" width="8" style="29" customWidth="1"/>
    <col min="8180" max="8180" width="14.6640625" style="29" customWidth="1"/>
    <col min="8181" max="8181" width="132.88671875" style="29" customWidth="1"/>
    <col min="8182" max="8182" width="6" style="29" customWidth="1"/>
    <col min="8183" max="8183" width="12.44140625" style="29" customWidth="1"/>
    <col min="8184" max="8197" width="0" style="29" hidden="1" customWidth="1"/>
    <col min="8198" max="8198" width="17.44140625" style="29" customWidth="1"/>
    <col min="8199" max="8199" width="18.6640625" style="29" customWidth="1"/>
    <col min="8200" max="8434" width="9.6640625" style="29"/>
    <col min="8435" max="8435" width="8" style="29" customWidth="1"/>
    <col min="8436" max="8436" width="14.6640625" style="29" customWidth="1"/>
    <col min="8437" max="8437" width="132.88671875" style="29" customWidth="1"/>
    <col min="8438" max="8438" width="6" style="29" customWidth="1"/>
    <col min="8439" max="8439" width="12.44140625" style="29" customWidth="1"/>
    <col min="8440" max="8453" width="0" style="29" hidden="1" customWidth="1"/>
    <col min="8454" max="8454" width="17.44140625" style="29" customWidth="1"/>
    <col min="8455" max="8455" width="18.6640625" style="29" customWidth="1"/>
    <col min="8456" max="8690" width="9.6640625" style="29"/>
    <col min="8691" max="8691" width="8" style="29" customWidth="1"/>
    <col min="8692" max="8692" width="14.6640625" style="29" customWidth="1"/>
    <col min="8693" max="8693" width="132.88671875" style="29" customWidth="1"/>
    <col min="8694" max="8694" width="6" style="29" customWidth="1"/>
    <col min="8695" max="8695" width="12.44140625" style="29" customWidth="1"/>
    <col min="8696" max="8709" width="0" style="29" hidden="1" customWidth="1"/>
    <col min="8710" max="8710" width="17.44140625" style="29" customWidth="1"/>
    <col min="8711" max="8711" width="18.6640625" style="29" customWidth="1"/>
    <col min="8712" max="8946" width="9.6640625" style="29"/>
    <col min="8947" max="8947" width="8" style="29" customWidth="1"/>
    <col min="8948" max="8948" width="14.6640625" style="29" customWidth="1"/>
    <col min="8949" max="8949" width="132.88671875" style="29" customWidth="1"/>
    <col min="8950" max="8950" width="6" style="29" customWidth="1"/>
    <col min="8951" max="8951" width="12.44140625" style="29" customWidth="1"/>
    <col min="8952" max="8965" width="0" style="29" hidden="1" customWidth="1"/>
    <col min="8966" max="8966" width="17.44140625" style="29" customWidth="1"/>
    <col min="8967" max="8967" width="18.6640625" style="29" customWidth="1"/>
    <col min="8968" max="9202" width="9.6640625" style="29"/>
    <col min="9203" max="9203" width="8" style="29" customWidth="1"/>
    <col min="9204" max="9204" width="14.6640625" style="29" customWidth="1"/>
    <col min="9205" max="9205" width="132.88671875" style="29" customWidth="1"/>
    <col min="9206" max="9206" width="6" style="29" customWidth="1"/>
    <col min="9207" max="9207" width="12.44140625" style="29" customWidth="1"/>
    <col min="9208" max="9221" width="0" style="29" hidden="1" customWidth="1"/>
    <col min="9222" max="9222" width="17.44140625" style="29" customWidth="1"/>
    <col min="9223" max="9223" width="18.6640625" style="29" customWidth="1"/>
    <col min="9224" max="9458" width="9.6640625" style="29"/>
    <col min="9459" max="9459" width="8" style="29" customWidth="1"/>
    <col min="9460" max="9460" width="14.6640625" style="29" customWidth="1"/>
    <col min="9461" max="9461" width="132.88671875" style="29" customWidth="1"/>
    <col min="9462" max="9462" width="6" style="29" customWidth="1"/>
    <col min="9463" max="9463" width="12.44140625" style="29" customWidth="1"/>
    <col min="9464" max="9477" width="0" style="29" hidden="1" customWidth="1"/>
    <col min="9478" max="9478" width="17.44140625" style="29" customWidth="1"/>
    <col min="9479" max="9479" width="18.6640625" style="29" customWidth="1"/>
    <col min="9480" max="9714" width="9.6640625" style="29"/>
    <col min="9715" max="9715" width="8" style="29" customWidth="1"/>
    <col min="9716" max="9716" width="14.6640625" style="29" customWidth="1"/>
    <col min="9717" max="9717" width="132.88671875" style="29" customWidth="1"/>
    <col min="9718" max="9718" width="6" style="29" customWidth="1"/>
    <col min="9719" max="9719" width="12.44140625" style="29" customWidth="1"/>
    <col min="9720" max="9733" width="0" style="29" hidden="1" customWidth="1"/>
    <col min="9734" max="9734" width="17.44140625" style="29" customWidth="1"/>
    <col min="9735" max="9735" width="18.6640625" style="29" customWidth="1"/>
    <col min="9736" max="9970" width="9.6640625" style="29"/>
    <col min="9971" max="9971" width="8" style="29" customWidth="1"/>
    <col min="9972" max="9972" width="14.6640625" style="29" customWidth="1"/>
    <col min="9973" max="9973" width="132.88671875" style="29" customWidth="1"/>
    <col min="9974" max="9974" width="6" style="29" customWidth="1"/>
    <col min="9975" max="9975" width="12.44140625" style="29" customWidth="1"/>
    <col min="9976" max="9989" width="0" style="29" hidden="1" customWidth="1"/>
    <col min="9990" max="9990" width="17.44140625" style="29" customWidth="1"/>
    <col min="9991" max="9991" width="18.6640625" style="29" customWidth="1"/>
    <col min="9992" max="10226" width="9.6640625" style="29"/>
    <col min="10227" max="10227" width="8" style="29" customWidth="1"/>
    <col min="10228" max="10228" width="14.6640625" style="29" customWidth="1"/>
    <col min="10229" max="10229" width="132.88671875" style="29" customWidth="1"/>
    <col min="10230" max="10230" width="6" style="29" customWidth="1"/>
    <col min="10231" max="10231" width="12.44140625" style="29" customWidth="1"/>
    <col min="10232" max="10245" width="0" style="29" hidden="1" customWidth="1"/>
    <col min="10246" max="10246" width="17.44140625" style="29" customWidth="1"/>
    <col min="10247" max="10247" width="18.6640625" style="29" customWidth="1"/>
    <col min="10248" max="10482" width="9.6640625" style="29"/>
    <col min="10483" max="10483" width="8" style="29" customWidth="1"/>
    <col min="10484" max="10484" width="14.6640625" style="29" customWidth="1"/>
    <col min="10485" max="10485" width="132.88671875" style="29" customWidth="1"/>
    <col min="10486" max="10486" width="6" style="29" customWidth="1"/>
    <col min="10487" max="10487" width="12.44140625" style="29" customWidth="1"/>
    <col min="10488" max="10501" width="0" style="29" hidden="1" customWidth="1"/>
    <col min="10502" max="10502" width="17.44140625" style="29" customWidth="1"/>
    <col min="10503" max="10503" width="18.6640625" style="29" customWidth="1"/>
    <col min="10504" max="10738" width="9.6640625" style="29"/>
    <col min="10739" max="10739" width="8" style="29" customWidth="1"/>
    <col min="10740" max="10740" width="14.6640625" style="29" customWidth="1"/>
    <col min="10741" max="10741" width="132.88671875" style="29" customWidth="1"/>
    <col min="10742" max="10742" width="6" style="29" customWidth="1"/>
    <col min="10743" max="10743" width="12.44140625" style="29" customWidth="1"/>
    <col min="10744" max="10757" width="0" style="29" hidden="1" customWidth="1"/>
    <col min="10758" max="10758" width="17.44140625" style="29" customWidth="1"/>
    <col min="10759" max="10759" width="18.6640625" style="29" customWidth="1"/>
    <col min="10760" max="10994" width="9.6640625" style="29"/>
    <col min="10995" max="10995" width="8" style="29" customWidth="1"/>
    <col min="10996" max="10996" width="14.6640625" style="29" customWidth="1"/>
    <col min="10997" max="10997" width="132.88671875" style="29" customWidth="1"/>
    <col min="10998" max="10998" width="6" style="29" customWidth="1"/>
    <col min="10999" max="10999" width="12.44140625" style="29" customWidth="1"/>
    <col min="11000" max="11013" width="0" style="29" hidden="1" customWidth="1"/>
    <col min="11014" max="11014" width="17.44140625" style="29" customWidth="1"/>
    <col min="11015" max="11015" width="18.6640625" style="29" customWidth="1"/>
    <col min="11016" max="11250" width="9.6640625" style="29"/>
    <col min="11251" max="11251" width="8" style="29" customWidth="1"/>
    <col min="11252" max="11252" width="14.6640625" style="29" customWidth="1"/>
    <col min="11253" max="11253" width="132.88671875" style="29" customWidth="1"/>
    <col min="11254" max="11254" width="6" style="29" customWidth="1"/>
    <col min="11255" max="11255" width="12.44140625" style="29" customWidth="1"/>
    <col min="11256" max="11269" width="0" style="29" hidden="1" customWidth="1"/>
    <col min="11270" max="11270" width="17.44140625" style="29" customWidth="1"/>
    <col min="11271" max="11271" width="18.6640625" style="29" customWidth="1"/>
    <col min="11272" max="11506" width="9.6640625" style="29"/>
    <col min="11507" max="11507" width="8" style="29" customWidth="1"/>
    <col min="11508" max="11508" width="14.6640625" style="29" customWidth="1"/>
    <col min="11509" max="11509" width="132.88671875" style="29" customWidth="1"/>
    <col min="11510" max="11510" width="6" style="29" customWidth="1"/>
    <col min="11511" max="11511" width="12.44140625" style="29" customWidth="1"/>
    <col min="11512" max="11525" width="0" style="29" hidden="1" customWidth="1"/>
    <col min="11526" max="11526" width="17.44140625" style="29" customWidth="1"/>
    <col min="11527" max="11527" width="18.6640625" style="29" customWidth="1"/>
    <col min="11528" max="11762" width="9.6640625" style="29"/>
    <col min="11763" max="11763" width="8" style="29" customWidth="1"/>
    <col min="11764" max="11764" width="14.6640625" style="29" customWidth="1"/>
    <col min="11765" max="11765" width="132.88671875" style="29" customWidth="1"/>
    <col min="11766" max="11766" width="6" style="29" customWidth="1"/>
    <col min="11767" max="11767" width="12.44140625" style="29" customWidth="1"/>
    <col min="11768" max="11781" width="0" style="29" hidden="1" customWidth="1"/>
    <col min="11782" max="11782" width="17.44140625" style="29" customWidth="1"/>
    <col min="11783" max="11783" width="18.6640625" style="29" customWidth="1"/>
    <col min="11784" max="12018" width="9.6640625" style="29"/>
    <col min="12019" max="12019" width="8" style="29" customWidth="1"/>
    <col min="12020" max="12020" width="14.6640625" style="29" customWidth="1"/>
    <col min="12021" max="12021" width="132.88671875" style="29" customWidth="1"/>
    <col min="12022" max="12022" width="6" style="29" customWidth="1"/>
    <col min="12023" max="12023" width="12.44140625" style="29" customWidth="1"/>
    <col min="12024" max="12037" width="0" style="29" hidden="1" customWidth="1"/>
    <col min="12038" max="12038" width="17.44140625" style="29" customWidth="1"/>
    <col min="12039" max="12039" width="18.6640625" style="29" customWidth="1"/>
    <col min="12040" max="12274" width="9.6640625" style="29"/>
    <col min="12275" max="12275" width="8" style="29" customWidth="1"/>
    <col min="12276" max="12276" width="14.6640625" style="29" customWidth="1"/>
    <col min="12277" max="12277" width="132.88671875" style="29" customWidth="1"/>
    <col min="12278" max="12278" width="6" style="29" customWidth="1"/>
    <col min="12279" max="12279" width="12.44140625" style="29" customWidth="1"/>
    <col min="12280" max="12293" width="0" style="29" hidden="1" customWidth="1"/>
    <col min="12294" max="12294" width="17.44140625" style="29" customWidth="1"/>
    <col min="12295" max="12295" width="18.6640625" style="29" customWidth="1"/>
    <col min="12296" max="12530" width="9.6640625" style="29"/>
    <col min="12531" max="12531" width="8" style="29" customWidth="1"/>
    <col min="12532" max="12532" width="14.6640625" style="29" customWidth="1"/>
    <col min="12533" max="12533" width="132.88671875" style="29" customWidth="1"/>
    <col min="12534" max="12534" width="6" style="29" customWidth="1"/>
    <col min="12535" max="12535" width="12.44140625" style="29" customWidth="1"/>
    <col min="12536" max="12549" width="0" style="29" hidden="1" customWidth="1"/>
    <col min="12550" max="12550" width="17.44140625" style="29" customWidth="1"/>
    <col min="12551" max="12551" width="18.6640625" style="29" customWidth="1"/>
    <col min="12552" max="12786" width="9.6640625" style="29"/>
    <col min="12787" max="12787" width="8" style="29" customWidth="1"/>
    <col min="12788" max="12788" width="14.6640625" style="29" customWidth="1"/>
    <col min="12789" max="12789" width="132.88671875" style="29" customWidth="1"/>
    <col min="12790" max="12790" width="6" style="29" customWidth="1"/>
    <col min="12791" max="12791" width="12.44140625" style="29" customWidth="1"/>
    <col min="12792" max="12805" width="0" style="29" hidden="1" customWidth="1"/>
    <col min="12806" max="12806" width="17.44140625" style="29" customWidth="1"/>
    <col min="12807" max="12807" width="18.6640625" style="29" customWidth="1"/>
    <col min="12808" max="13042" width="9.6640625" style="29"/>
    <col min="13043" max="13043" width="8" style="29" customWidth="1"/>
    <col min="13044" max="13044" width="14.6640625" style="29" customWidth="1"/>
    <col min="13045" max="13045" width="132.88671875" style="29" customWidth="1"/>
    <col min="13046" max="13046" width="6" style="29" customWidth="1"/>
    <col min="13047" max="13047" width="12.44140625" style="29" customWidth="1"/>
    <col min="13048" max="13061" width="0" style="29" hidden="1" customWidth="1"/>
    <col min="13062" max="13062" width="17.44140625" style="29" customWidth="1"/>
    <col min="13063" max="13063" width="18.6640625" style="29" customWidth="1"/>
    <col min="13064" max="13298" width="9.6640625" style="29"/>
    <col min="13299" max="13299" width="8" style="29" customWidth="1"/>
    <col min="13300" max="13300" width="14.6640625" style="29" customWidth="1"/>
    <col min="13301" max="13301" width="132.88671875" style="29" customWidth="1"/>
    <col min="13302" max="13302" width="6" style="29" customWidth="1"/>
    <col min="13303" max="13303" width="12.44140625" style="29" customWidth="1"/>
    <col min="13304" max="13317" width="0" style="29" hidden="1" customWidth="1"/>
    <col min="13318" max="13318" width="17.44140625" style="29" customWidth="1"/>
    <col min="13319" max="13319" width="18.6640625" style="29" customWidth="1"/>
    <col min="13320" max="13554" width="9.6640625" style="29"/>
    <col min="13555" max="13555" width="8" style="29" customWidth="1"/>
    <col min="13556" max="13556" width="14.6640625" style="29" customWidth="1"/>
    <col min="13557" max="13557" width="132.88671875" style="29" customWidth="1"/>
    <col min="13558" max="13558" width="6" style="29" customWidth="1"/>
    <col min="13559" max="13559" width="12.44140625" style="29" customWidth="1"/>
    <col min="13560" max="13573" width="0" style="29" hidden="1" customWidth="1"/>
    <col min="13574" max="13574" width="17.44140625" style="29" customWidth="1"/>
    <col min="13575" max="13575" width="18.6640625" style="29" customWidth="1"/>
    <col min="13576" max="13810" width="9.6640625" style="29"/>
    <col min="13811" max="13811" width="8" style="29" customWidth="1"/>
    <col min="13812" max="13812" width="14.6640625" style="29" customWidth="1"/>
    <col min="13813" max="13813" width="132.88671875" style="29" customWidth="1"/>
    <col min="13814" max="13814" width="6" style="29" customWidth="1"/>
    <col min="13815" max="13815" width="12.44140625" style="29" customWidth="1"/>
    <col min="13816" max="13829" width="0" style="29" hidden="1" customWidth="1"/>
    <col min="13830" max="13830" width="17.44140625" style="29" customWidth="1"/>
    <col min="13831" max="13831" width="18.6640625" style="29" customWidth="1"/>
    <col min="13832" max="14066" width="9.6640625" style="29"/>
    <col min="14067" max="14067" width="8" style="29" customWidth="1"/>
    <col min="14068" max="14068" width="14.6640625" style="29" customWidth="1"/>
    <col min="14069" max="14069" width="132.88671875" style="29" customWidth="1"/>
    <col min="14070" max="14070" width="6" style="29" customWidth="1"/>
    <col min="14071" max="14071" width="12.44140625" style="29" customWidth="1"/>
    <col min="14072" max="14085" width="0" style="29" hidden="1" customWidth="1"/>
    <col min="14086" max="14086" width="17.44140625" style="29" customWidth="1"/>
    <col min="14087" max="14087" width="18.6640625" style="29" customWidth="1"/>
    <col min="14088" max="14322" width="9.6640625" style="29"/>
    <col min="14323" max="14323" width="8" style="29" customWidth="1"/>
    <col min="14324" max="14324" width="14.6640625" style="29" customWidth="1"/>
    <col min="14325" max="14325" width="132.88671875" style="29" customWidth="1"/>
    <col min="14326" max="14326" width="6" style="29" customWidth="1"/>
    <col min="14327" max="14327" width="12.44140625" style="29" customWidth="1"/>
    <col min="14328" max="14341" width="0" style="29" hidden="1" customWidth="1"/>
    <col min="14342" max="14342" width="17.44140625" style="29" customWidth="1"/>
    <col min="14343" max="14343" width="18.6640625" style="29" customWidth="1"/>
    <col min="14344" max="14578" width="9.6640625" style="29"/>
    <col min="14579" max="14579" width="8" style="29" customWidth="1"/>
    <col min="14580" max="14580" width="14.6640625" style="29" customWidth="1"/>
    <col min="14581" max="14581" width="132.88671875" style="29" customWidth="1"/>
    <col min="14582" max="14582" width="6" style="29" customWidth="1"/>
    <col min="14583" max="14583" width="12.44140625" style="29" customWidth="1"/>
    <col min="14584" max="14597" width="0" style="29" hidden="1" customWidth="1"/>
    <col min="14598" max="14598" width="17.44140625" style="29" customWidth="1"/>
    <col min="14599" max="14599" width="18.6640625" style="29" customWidth="1"/>
    <col min="14600" max="14834" width="9.6640625" style="29"/>
    <col min="14835" max="14835" width="8" style="29" customWidth="1"/>
    <col min="14836" max="14836" width="14.6640625" style="29" customWidth="1"/>
    <col min="14837" max="14837" width="132.88671875" style="29" customWidth="1"/>
    <col min="14838" max="14838" width="6" style="29" customWidth="1"/>
    <col min="14839" max="14839" width="12.44140625" style="29" customWidth="1"/>
    <col min="14840" max="14853" width="0" style="29" hidden="1" customWidth="1"/>
    <col min="14854" max="14854" width="17.44140625" style="29" customWidth="1"/>
    <col min="14855" max="14855" width="18.6640625" style="29" customWidth="1"/>
    <col min="14856" max="15090" width="9.6640625" style="29"/>
    <col min="15091" max="15091" width="8" style="29" customWidth="1"/>
    <col min="15092" max="15092" width="14.6640625" style="29" customWidth="1"/>
    <col min="15093" max="15093" width="132.88671875" style="29" customWidth="1"/>
    <col min="15094" max="15094" width="6" style="29" customWidth="1"/>
    <col min="15095" max="15095" width="12.44140625" style="29" customWidth="1"/>
    <col min="15096" max="15109" width="0" style="29" hidden="1" customWidth="1"/>
    <col min="15110" max="15110" width="17.44140625" style="29" customWidth="1"/>
    <col min="15111" max="15111" width="18.6640625" style="29" customWidth="1"/>
    <col min="15112" max="15346" width="9.6640625" style="29"/>
    <col min="15347" max="15347" width="8" style="29" customWidth="1"/>
    <col min="15348" max="15348" width="14.6640625" style="29" customWidth="1"/>
    <col min="15349" max="15349" width="132.88671875" style="29" customWidth="1"/>
    <col min="15350" max="15350" width="6" style="29" customWidth="1"/>
    <col min="15351" max="15351" width="12.44140625" style="29" customWidth="1"/>
    <col min="15352" max="15365" width="0" style="29" hidden="1" customWidth="1"/>
    <col min="15366" max="15366" width="17.44140625" style="29" customWidth="1"/>
    <col min="15367" max="15367" width="18.6640625" style="29" customWidth="1"/>
    <col min="15368" max="15602" width="9.6640625" style="29"/>
    <col min="15603" max="15603" width="8" style="29" customWidth="1"/>
    <col min="15604" max="15604" width="14.6640625" style="29" customWidth="1"/>
    <col min="15605" max="15605" width="132.88671875" style="29" customWidth="1"/>
    <col min="15606" max="15606" width="6" style="29" customWidth="1"/>
    <col min="15607" max="15607" width="12.44140625" style="29" customWidth="1"/>
    <col min="15608" max="15621" width="0" style="29" hidden="1" customWidth="1"/>
    <col min="15622" max="15622" width="17.44140625" style="29" customWidth="1"/>
    <col min="15623" max="15623" width="18.6640625" style="29" customWidth="1"/>
    <col min="15624" max="15858" width="9.6640625" style="29"/>
    <col min="15859" max="15859" width="8" style="29" customWidth="1"/>
    <col min="15860" max="15860" width="14.6640625" style="29" customWidth="1"/>
    <col min="15861" max="15861" width="132.88671875" style="29" customWidth="1"/>
    <col min="15862" max="15862" width="6" style="29" customWidth="1"/>
    <col min="15863" max="15863" width="12.44140625" style="29" customWidth="1"/>
    <col min="15864" max="15877" width="0" style="29" hidden="1" customWidth="1"/>
    <col min="15878" max="15878" width="17.44140625" style="29" customWidth="1"/>
    <col min="15879" max="15879" width="18.6640625" style="29" customWidth="1"/>
    <col min="15880" max="16114" width="9.6640625" style="29"/>
    <col min="16115" max="16115" width="8" style="29" customWidth="1"/>
    <col min="16116" max="16116" width="14.6640625" style="29" customWidth="1"/>
    <col min="16117" max="16117" width="132.88671875" style="29" customWidth="1"/>
    <col min="16118" max="16118" width="6" style="29" customWidth="1"/>
    <col min="16119" max="16119" width="12.44140625" style="29" customWidth="1"/>
    <col min="16120" max="16133" width="0" style="29" hidden="1" customWidth="1"/>
    <col min="16134" max="16134" width="17.44140625" style="29" customWidth="1"/>
    <col min="16135" max="16135" width="18.6640625" style="29" customWidth="1"/>
    <col min="16136" max="16384" width="9.6640625" style="29"/>
  </cols>
  <sheetData>
    <row r="1" spans="1:235" ht="0.75" customHeight="1"/>
    <row r="2" spans="1:235" ht="40.950000000000003" customHeight="1">
      <c r="A2" s="121" t="s">
        <v>67</v>
      </c>
      <c r="B2" s="121"/>
      <c r="C2" s="121"/>
      <c r="D2" s="121"/>
      <c r="E2" s="121"/>
      <c r="F2" s="121"/>
      <c r="G2" s="121"/>
    </row>
    <row r="3" spans="1:235" ht="21" customHeight="1">
      <c r="A3" s="122" t="s">
        <v>314</v>
      </c>
      <c r="B3" s="123"/>
      <c r="C3" s="123"/>
      <c r="D3" s="123"/>
      <c r="E3" s="123"/>
      <c r="F3" s="123"/>
      <c r="G3" s="123"/>
    </row>
    <row r="4" spans="1:235" ht="7.2" customHeight="1">
      <c r="A4" s="123"/>
      <c r="B4" s="123"/>
      <c r="C4" s="123"/>
      <c r="D4" s="123"/>
      <c r="E4" s="123"/>
      <c r="F4" s="123"/>
      <c r="G4" s="123"/>
    </row>
    <row r="5" spans="1:235" ht="40.5" customHeight="1">
      <c r="A5" s="118" t="s">
        <v>315</v>
      </c>
      <c r="B5" s="119"/>
      <c r="C5" s="119"/>
      <c r="D5" s="119"/>
      <c r="E5" s="119"/>
      <c r="F5" s="119"/>
      <c r="G5" s="119"/>
    </row>
    <row r="6" spans="1:235" ht="3.75" customHeight="1">
      <c r="A6" s="124"/>
      <c r="B6" s="124"/>
      <c r="C6" s="124"/>
      <c r="D6" s="124"/>
      <c r="E6" s="124"/>
    </row>
    <row r="7" spans="1:235" ht="14.25" customHeight="1">
      <c r="A7" s="125" t="s">
        <v>14</v>
      </c>
      <c r="B7" s="125" t="s">
        <v>15</v>
      </c>
      <c r="C7" s="126" t="s">
        <v>66</v>
      </c>
      <c r="D7" s="127" t="s">
        <v>16</v>
      </c>
      <c r="E7" s="127" t="s">
        <v>17</v>
      </c>
      <c r="F7" s="127" t="s">
        <v>18</v>
      </c>
      <c r="G7" s="127" t="s">
        <v>19</v>
      </c>
    </row>
    <row r="8" spans="1:235" ht="14.25" customHeight="1">
      <c r="A8" s="125"/>
      <c r="B8" s="125"/>
      <c r="C8" s="126"/>
      <c r="D8" s="127"/>
      <c r="E8" s="127"/>
      <c r="F8" s="127"/>
      <c r="G8" s="1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5" ht="12" customHeight="1">
      <c r="A9" s="125"/>
      <c r="B9" s="125"/>
      <c r="C9" s="126"/>
      <c r="D9" s="127"/>
      <c r="E9" s="127"/>
      <c r="F9" s="127"/>
      <c r="G9" s="12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5" ht="13.8">
      <c r="A10" s="36">
        <v>1</v>
      </c>
      <c r="B10" s="36">
        <v>2</v>
      </c>
      <c r="C10" s="37">
        <v>3</v>
      </c>
      <c r="D10" s="47">
        <v>4</v>
      </c>
      <c r="E10" s="47">
        <v>5</v>
      </c>
      <c r="F10" s="47">
        <v>6</v>
      </c>
      <c r="G10" s="47">
        <v>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5" ht="14.4">
      <c r="A11" s="91" t="s">
        <v>68</v>
      </c>
      <c r="B11" s="91"/>
      <c r="C11" s="92" t="s">
        <v>74</v>
      </c>
      <c r="D11" s="93" t="s">
        <v>20</v>
      </c>
      <c r="E11" s="93" t="s">
        <v>20</v>
      </c>
      <c r="F11" s="93" t="s">
        <v>20</v>
      </c>
      <c r="G11" s="93" t="s">
        <v>20</v>
      </c>
    </row>
    <row r="12" spans="1:235" s="42" customFormat="1" ht="14.4">
      <c r="A12" s="48" t="s">
        <v>21</v>
      </c>
      <c r="B12" s="48"/>
      <c r="C12" s="49" t="s">
        <v>75</v>
      </c>
      <c r="D12" s="50" t="s">
        <v>20</v>
      </c>
      <c r="E12" s="50" t="s">
        <v>20</v>
      </c>
      <c r="F12" s="50" t="s">
        <v>20</v>
      </c>
      <c r="G12" s="50" t="s">
        <v>20</v>
      </c>
    </row>
    <row r="13" spans="1:235" ht="14.4">
      <c r="A13" s="40" t="s">
        <v>76</v>
      </c>
      <c r="B13" s="40" t="s">
        <v>77</v>
      </c>
      <c r="C13" s="41" t="s">
        <v>78</v>
      </c>
      <c r="D13" s="44" t="s">
        <v>79</v>
      </c>
      <c r="E13" s="52">
        <v>1</v>
      </c>
      <c r="F13" s="89"/>
      <c r="G13" s="35">
        <f>ROUND(E13*F13,2)</f>
        <v>0</v>
      </c>
    </row>
    <row r="14" spans="1:235" ht="14.4">
      <c r="A14" s="40" t="s">
        <v>80</v>
      </c>
      <c r="B14" s="40" t="s">
        <v>77</v>
      </c>
      <c r="C14" s="41" t="s">
        <v>81</v>
      </c>
      <c r="D14" s="44" t="s">
        <v>79</v>
      </c>
      <c r="E14" s="53">
        <v>1</v>
      </c>
      <c r="F14" s="89"/>
      <c r="G14" s="35">
        <f t="shared" ref="G14:G76" si="0">ROUND(E14*F14,2)</f>
        <v>0</v>
      </c>
    </row>
    <row r="15" spans="1:235" ht="14.4">
      <c r="A15" s="40" t="s">
        <v>82</v>
      </c>
      <c r="B15" s="40" t="s">
        <v>83</v>
      </c>
      <c r="C15" s="41" t="s">
        <v>84</v>
      </c>
      <c r="D15" s="44" t="s">
        <v>23</v>
      </c>
      <c r="E15" s="53">
        <v>1</v>
      </c>
      <c r="F15" s="89"/>
      <c r="G15" s="35">
        <f t="shared" si="0"/>
        <v>0</v>
      </c>
    </row>
    <row r="16" spans="1:235" ht="14.4">
      <c r="A16" s="40" t="s">
        <v>85</v>
      </c>
      <c r="B16" s="40" t="s">
        <v>83</v>
      </c>
      <c r="C16" s="41" t="s">
        <v>86</v>
      </c>
      <c r="D16" s="44" t="s">
        <v>23</v>
      </c>
      <c r="E16" s="53">
        <v>1</v>
      </c>
      <c r="F16" s="89"/>
      <c r="G16" s="35">
        <f t="shared" si="0"/>
        <v>0</v>
      </c>
    </row>
    <row r="17" spans="1:7" ht="14.4">
      <c r="A17" s="40" t="s">
        <v>87</v>
      </c>
      <c r="B17" s="40" t="s">
        <v>83</v>
      </c>
      <c r="C17" s="41" t="s">
        <v>88</v>
      </c>
      <c r="D17" s="44" t="s">
        <v>23</v>
      </c>
      <c r="E17" s="53">
        <v>3</v>
      </c>
      <c r="F17" s="89"/>
      <c r="G17" s="35">
        <f t="shared" si="0"/>
        <v>0</v>
      </c>
    </row>
    <row r="18" spans="1:7" s="42" customFormat="1" ht="14.4">
      <c r="A18" s="91" t="s">
        <v>61</v>
      </c>
      <c r="B18" s="91"/>
      <c r="C18" s="92" t="s">
        <v>89</v>
      </c>
      <c r="D18" s="93" t="s">
        <v>20</v>
      </c>
      <c r="E18" s="93" t="s">
        <v>20</v>
      </c>
      <c r="F18" s="93" t="s">
        <v>20</v>
      </c>
      <c r="G18" s="94" t="s">
        <v>20</v>
      </c>
    </row>
    <row r="19" spans="1:7" s="42" customFormat="1" ht="14.4">
      <c r="A19" s="48" t="s">
        <v>26</v>
      </c>
      <c r="B19" s="48"/>
      <c r="C19" s="49" t="s">
        <v>90</v>
      </c>
      <c r="D19" s="50" t="s">
        <v>20</v>
      </c>
      <c r="E19" s="50" t="s">
        <v>20</v>
      </c>
      <c r="F19" s="50" t="s">
        <v>20</v>
      </c>
      <c r="G19" s="35" t="s">
        <v>20</v>
      </c>
    </row>
    <row r="20" spans="1:7" ht="14.4">
      <c r="A20" s="40" t="s">
        <v>91</v>
      </c>
      <c r="B20" s="40" t="s">
        <v>92</v>
      </c>
      <c r="C20" s="41" t="s">
        <v>69</v>
      </c>
      <c r="D20" s="44" t="s">
        <v>22</v>
      </c>
      <c r="E20" s="53">
        <v>0.59199999999999997</v>
      </c>
      <c r="F20" s="89"/>
      <c r="G20" s="35">
        <f t="shared" si="0"/>
        <v>0</v>
      </c>
    </row>
    <row r="21" spans="1:7" ht="14.4">
      <c r="A21" s="40" t="s">
        <v>93</v>
      </c>
      <c r="B21" s="40" t="s">
        <v>92</v>
      </c>
      <c r="C21" s="41" t="s">
        <v>94</v>
      </c>
      <c r="D21" s="44" t="s">
        <v>29</v>
      </c>
      <c r="E21" s="53">
        <v>1</v>
      </c>
      <c r="F21" s="89"/>
      <c r="G21" s="35">
        <f t="shared" si="0"/>
        <v>0</v>
      </c>
    </row>
    <row r="22" spans="1:7" s="30" customFormat="1" ht="14.4">
      <c r="A22" s="40" t="s">
        <v>95</v>
      </c>
      <c r="B22" s="40" t="s">
        <v>92</v>
      </c>
      <c r="C22" s="41" t="s">
        <v>96</v>
      </c>
      <c r="D22" s="44" t="s">
        <v>79</v>
      </c>
      <c r="E22" s="53">
        <v>1</v>
      </c>
      <c r="F22" s="89"/>
      <c r="G22" s="35">
        <f t="shared" si="0"/>
        <v>0</v>
      </c>
    </row>
    <row r="23" spans="1:7" s="51" customFormat="1" ht="14.4">
      <c r="A23" s="48" t="s">
        <v>27</v>
      </c>
      <c r="B23" s="48"/>
      <c r="C23" s="49" t="s">
        <v>97</v>
      </c>
      <c r="D23" s="50" t="s">
        <v>20</v>
      </c>
      <c r="E23" s="50" t="s">
        <v>20</v>
      </c>
      <c r="F23" s="50" t="s">
        <v>20</v>
      </c>
      <c r="G23" s="35" t="s">
        <v>20</v>
      </c>
    </row>
    <row r="24" spans="1:7" s="30" customFormat="1" ht="14.4">
      <c r="A24" s="40" t="s">
        <v>98</v>
      </c>
      <c r="B24" s="40" t="s">
        <v>99</v>
      </c>
      <c r="C24" s="41" t="s">
        <v>100</v>
      </c>
      <c r="D24" s="44" t="s">
        <v>23</v>
      </c>
      <c r="E24" s="53">
        <v>17</v>
      </c>
      <c r="F24" s="89"/>
      <c r="G24" s="35">
        <f t="shared" si="0"/>
        <v>0</v>
      </c>
    </row>
    <row r="25" spans="1:7" s="30" customFormat="1" ht="14.4">
      <c r="A25" s="40" t="s">
        <v>101</v>
      </c>
      <c r="B25" s="40" t="s">
        <v>99</v>
      </c>
      <c r="C25" s="41" t="s">
        <v>102</v>
      </c>
      <c r="D25" s="44" t="s">
        <v>23</v>
      </c>
      <c r="E25" s="53">
        <v>15</v>
      </c>
      <c r="F25" s="89"/>
      <c r="G25" s="35">
        <f t="shared" si="0"/>
        <v>0</v>
      </c>
    </row>
    <row r="26" spans="1:7" s="30" customFormat="1" ht="14.4">
      <c r="A26" s="40" t="s">
        <v>103</v>
      </c>
      <c r="B26" s="40" t="s">
        <v>99</v>
      </c>
      <c r="C26" s="41" t="s">
        <v>104</v>
      </c>
      <c r="D26" s="44" t="s">
        <v>23</v>
      </c>
      <c r="E26" s="53">
        <v>2</v>
      </c>
      <c r="F26" s="89"/>
      <c r="G26" s="35">
        <f t="shared" si="0"/>
        <v>0</v>
      </c>
    </row>
    <row r="27" spans="1:7" s="30" customFormat="1" ht="14.4">
      <c r="A27" s="40" t="s">
        <v>105</v>
      </c>
      <c r="B27" s="40" t="s">
        <v>99</v>
      </c>
      <c r="C27" s="41" t="s">
        <v>106</v>
      </c>
      <c r="D27" s="44" t="s">
        <v>23</v>
      </c>
      <c r="E27" s="53">
        <v>20</v>
      </c>
      <c r="F27" s="90"/>
      <c r="G27" s="35">
        <f t="shared" si="0"/>
        <v>0</v>
      </c>
    </row>
    <row r="28" spans="1:7" s="30" customFormat="1" ht="14.4">
      <c r="A28" s="40" t="s">
        <v>107</v>
      </c>
      <c r="B28" s="40" t="s">
        <v>99</v>
      </c>
      <c r="C28" s="41" t="s">
        <v>108</v>
      </c>
      <c r="D28" s="44" t="s">
        <v>58</v>
      </c>
      <c r="E28" s="53">
        <v>315</v>
      </c>
      <c r="F28" s="90"/>
      <c r="G28" s="35">
        <f t="shared" si="0"/>
        <v>0</v>
      </c>
    </row>
    <row r="29" spans="1:7" s="30" customFormat="1" ht="14.4">
      <c r="A29" s="40" t="s">
        <v>109</v>
      </c>
      <c r="B29" s="40" t="s">
        <v>99</v>
      </c>
      <c r="C29" s="41" t="s">
        <v>110</v>
      </c>
      <c r="D29" s="44" t="s">
        <v>23</v>
      </c>
      <c r="E29" s="53">
        <v>3</v>
      </c>
      <c r="F29" s="90"/>
      <c r="G29" s="35">
        <f t="shared" si="0"/>
        <v>0</v>
      </c>
    </row>
    <row r="30" spans="1:7" s="30" customFormat="1" ht="14.4">
      <c r="A30" s="40" t="s">
        <v>111</v>
      </c>
      <c r="B30" s="40" t="s">
        <v>99</v>
      </c>
      <c r="C30" s="41" t="s">
        <v>112</v>
      </c>
      <c r="D30" s="44" t="s">
        <v>23</v>
      </c>
      <c r="E30" s="53">
        <v>50</v>
      </c>
      <c r="F30" s="90"/>
      <c r="G30" s="35">
        <f t="shared" si="0"/>
        <v>0</v>
      </c>
    </row>
    <row r="31" spans="1:7" s="51" customFormat="1" ht="14.4">
      <c r="A31" s="48" t="s">
        <v>70</v>
      </c>
      <c r="B31" s="48"/>
      <c r="C31" s="49" t="s">
        <v>113</v>
      </c>
      <c r="D31" s="50" t="s">
        <v>20</v>
      </c>
      <c r="E31" s="50" t="s">
        <v>20</v>
      </c>
      <c r="F31" s="50" t="s">
        <v>20</v>
      </c>
      <c r="G31" s="35" t="s">
        <v>20</v>
      </c>
    </row>
    <row r="32" spans="1:7" s="30" customFormat="1" ht="14.4">
      <c r="A32" s="40" t="s">
        <v>114</v>
      </c>
      <c r="B32" s="40" t="s">
        <v>115</v>
      </c>
      <c r="C32" s="41" t="s">
        <v>116</v>
      </c>
      <c r="D32" s="44" t="s">
        <v>57</v>
      </c>
      <c r="E32" s="54">
        <v>1216</v>
      </c>
      <c r="F32" s="90"/>
      <c r="G32" s="35">
        <f t="shared" si="0"/>
        <v>0</v>
      </c>
    </row>
    <row r="33" spans="1:7" s="51" customFormat="1" ht="14.4">
      <c r="A33" s="48" t="s">
        <v>71</v>
      </c>
      <c r="B33" s="48"/>
      <c r="C33" s="49" t="s">
        <v>117</v>
      </c>
      <c r="D33" s="50" t="s">
        <v>20</v>
      </c>
      <c r="E33" s="50" t="s">
        <v>20</v>
      </c>
      <c r="F33" s="50" t="s">
        <v>20</v>
      </c>
      <c r="G33" s="35" t="s">
        <v>20</v>
      </c>
    </row>
    <row r="34" spans="1:7" s="30" customFormat="1" ht="28.8">
      <c r="A34" s="40" t="s">
        <v>118</v>
      </c>
      <c r="B34" s="40" t="s">
        <v>83</v>
      </c>
      <c r="C34" s="41" t="s">
        <v>119</v>
      </c>
      <c r="D34" s="44" t="s">
        <v>58</v>
      </c>
      <c r="E34" s="54">
        <v>2479</v>
      </c>
      <c r="F34" s="90"/>
      <c r="G34" s="35">
        <f t="shared" si="0"/>
        <v>0</v>
      </c>
    </row>
    <row r="35" spans="1:7" s="30" customFormat="1" ht="28.8">
      <c r="A35" s="40" t="s">
        <v>120</v>
      </c>
      <c r="B35" s="40" t="s">
        <v>83</v>
      </c>
      <c r="C35" s="41" t="s">
        <v>121</v>
      </c>
      <c r="D35" s="44" t="s">
        <v>58</v>
      </c>
      <c r="E35" s="54">
        <v>1275</v>
      </c>
      <c r="F35" s="90"/>
      <c r="G35" s="35">
        <f t="shared" si="0"/>
        <v>0</v>
      </c>
    </row>
    <row r="36" spans="1:7" s="30" customFormat="1" ht="28.8">
      <c r="A36" s="40" t="s">
        <v>122</v>
      </c>
      <c r="B36" s="40" t="s">
        <v>83</v>
      </c>
      <c r="C36" s="41" t="s">
        <v>123</v>
      </c>
      <c r="D36" s="44" t="s">
        <v>58</v>
      </c>
      <c r="E36" s="53">
        <v>615</v>
      </c>
      <c r="F36" s="90"/>
      <c r="G36" s="35">
        <f t="shared" si="0"/>
        <v>0</v>
      </c>
    </row>
    <row r="37" spans="1:7" s="30" customFormat="1" ht="28.8">
      <c r="A37" s="40" t="s">
        <v>124</v>
      </c>
      <c r="B37" s="40" t="s">
        <v>83</v>
      </c>
      <c r="C37" s="41" t="s">
        <v>125</v>
      </c>
      <c r="D37" s="44" t="s">
        <v>58</v>
      </c>
      <c r="E37" s="53">
        <v>686</v>
      </c>
      <c r="F37" s="90"/>
      <c r="G37" s="35">
        <f t="shared" si="0"/>
        <v>0</v>
      </c>
    </row>
    <row r="38" spans="1:7" s="30" customFormat="1" ht="28.8">
      <c r="A38" s="40" t="s">
        <v>126</v>
      </c>
      <c r="B38" s="40" t="s">
        <v>83</v>
      </c>
      <c r="C38" s="41" t="s">
        <v>127</v>
      </c>
      <c r="D38" s="44" t="s">
        <v>58</v>
      </c>
      <c r="E38" s="53">
        <v>602</v>
      </c>
      <c r="F38" s="90"/>
      <c r="G38" s="35">
        <f t="shared" si="0"/>
        <v>0</v>
      </c>
    </row>
    <row r="39" spans="1:7" s="30" customFormat="1" ht="14.4">
      <c r="A39" s="40" t="s">
        <v>128</v>
      </c>
      <c r="B39" s="40" t="s">
        <v>83</v>
      </c>
      <c r="C39" s="41" t="s">
        <v>129</v>
      </c>
      <c r="D39" s="44" t="s">
        <v>58</v>
      </c>
      <c r="E39" s="54">
        <v>2616</v>
      </c>
      <c r="F39" s="90"/>
      <c r="G39" s="35">
        <f t="shared" si="0"/>
        <v>0</v>
      </c>
    </row>
    <row r="40" spans="1:7" s="30" customFormat="1" ht="14.4">
      <c r="A40" s="40" t="s">
        <v>130</v>
      </c>
      <c r="B40" s="40" t="s">
        <v>83</v>
      </c>
      <c r="C40" s="41" t="s">
        <v>131</v>
      </c>
      <c r="D40" s="44" t="s">
        <v>58</v>
      </c>
      <c r="E40" s="53">
        <v>990</v>
      </c>
      <c r="F40" s="90"/>
      <c r="G40" s="35">
        <f t="shared" si="0"/>
        <v>0</v>
      </c>
    </row>
    <row r="41" spans="1:7" s="30" customFormat="1" ht="14.4">
      <c r="A41" s="40" t="s">
        <v>132</v>
      </c>
      <c r="B41" s="40" t="s">
        <v>83</v>
      </c>
      <c r="C41" s="41" t="s">
        <v>133</v>
      </c>
      <c r="D41" s="44" t="s">
        <v>58</v>
      </c>
      <c r="E41" s="53">
        <v>32</v>
      </c>
      <c r="F41" s="90"/>
      <c r="G41" s="35">
        <f t="shared" si="0"/>
        <v>0</v>
      </c>
    </row>
    <row r="42" spans="1:7" s="30" customFormat="1" ht="14.4">
      <c r="A42" s="40" t="s">
        <v>134</v>
      </c>
      <c r="B42" s="40" t="s">
        <v>83</v>
      </c>
      <c r="C42" s="41" t="s">
        <v>135</v>
      </c>
      <c r="D42" s="44" t="s">
        <v>24</v>
      </c>
      <c r="E42" s="54">
        <v>1722</v>
      </c>
      <c r="F42" s="90"/>
      <c r="G42" s="35">
        <f t="shared" si="0"/>
        <v>0</v>
      </c>
    </row>
    <row r="43" spans="1:7" s="30" customFormat="1" ht="14.4">
      <c r="A43" s="40" t="s">
        <v>136</v>
      </c>
      <c r="B43" s="40" t="s">
        <v>83</v>
      </c>
      <c r="C43" s="41" t="s">
        <v>137</v>
      </c>
      <c r="D43" s="44" t="s">
        <v>24</v>
      </c>
      <c r="E43" s="54">
        <v>1404</v>
      </c>
      <c r="F43" s="90"/>
      <c r="G43" s="35">
        <f t="shared" si="0"/>
        <v>0</v>
      </c>
    </row>
    <row r="44" spans="1:7" s="30" customFormat="1" ht="14.4">
      <c r="A44" s="40" t="s">
        <v>138</v>
      </c>
      <c r="B44" s="40" t="s">
        <v>83</v>
      </c>
      <c r="C44" s="41" t="s">
        <v>139</v>
      </c>
      <c r="D44" s="44" t="s">
        <v>24</v>
      </c>
      <c r="E44" s="53">
        <v>58</v>
      </c>
      <c r="F44" s="90"/>
      <c r="G44" s="35">
        <f t="shared" si="0"/>
        <v>0</v>
      </c>
    </row>
    <row r="45" spans="1:7" s="30" customFormat="1" ht="28.8">
      <c r="A45" s="40" t="s">
        <v>140</v>
      </c>
      <c r="B45" s="40" t="s">
        <v>83</v>
      </c>
      <c r="C45" s="41" t="s">
        <v>141</v>
      </c>
      <c r="D45" s="44" t="s">
        <v>24</v>
      </c>
      <c r="E45" s="53">
        <v>115</v>
      </c>
      <c r="F45" s="90"/>
      <c r="G45" s="35">
        <f t="shared" si="0"/>
        <v>0</v>
      </c>
    </row>
    <row r="46" spans="1:7" s="30" customFormat="1" ht="28.8">
      <c r="A46" s="40" t="s">
        <v>142</v>
      </c>
      <c r="B46" s="40" t="s">
        <v>83</v>
      </c>
      <c r="C46" s="41" t="s">
        <v>143</v>
      </c>
      <c r="D46" s="44" t="s">
        <v>23</v>
      </c>
      <c r="E46" s="53">
        <v>1</v>
      </c>
      <c r="F46" s="90"/>
      <c r="G46" s="35">
        <f t="shared" si="0"/>
        <v>0</v>
      </c>
    </row>
    <row r="47" spans="1:7" s="30" customFormat="1" ht="14.4">
      <c r="A47" s="40" t="s">
        <v>144</v>
      </c>
      <c r="B47" s="40" t="s">
        <v>83</v>
      </c>
      <c r="C47" s="41" t="s">
        <v>145</v>
      </c>
      <c r="D47" s="44" t="s">
        <v>24</v>
      </c>
      <c r="E47" s="53">
        <v>18</v>
      </c>
      <c r="F47" s="90"/>
      <c r="G47" s="35">
        <f t="shared" si="0"/>
        <v>0</v>
      </c>
    </row>
    <row r="48" spans="1:7" s="30" customFormat="1" ht="14.4">
      <c r="A48" s="40" t="s">
        <v>146</v>
      </c>
      <c r="B48" s="40" t="s">
        <v>83</v>
      </c>
      <c r="C48" s="41" t="s">
        <v>147</v>
      </c>
      <c r="D48" s="44" t="s">
        <v>24</v>
      </c>
      <c r="E48" s="53">
        <v>77</v>
      </c>
      <c r="F48" s="90"/>
      <c r="G48" s="35">
        <f t="shared" si="0"/>
        <v>0</v>
      </c>
    </row>
    <row r="49" spans="1:7" s="30" customFormat="1" ht="14.4">
      <c r="A49" s="40" t="s">
        <v>148</v>
      </c>
      <c r="B49" s="40" t="s">
        <v>83</v>
      </c>
      <c r="C49" s="41" t="s">
        <v>149</v>
      </c>
      <c r="D49" s="44" t="s">
        <v>24</v>
      </c>
      <c r="E49" s="53">
        <v>16</v>
      </c>
      <c r="F49" s="90"/>
      <c r="G49" s="35">
        <f t="shared" si="0"/>
        <v>0</v>
      </c>
    </row>
    <row r="50" spans="1:7" s="30" customFormat="1" ht="14.4">
      <c r="A50" s="40" t="s">
        <v>150</v>
      </c>
      <c r="B50" s="40" t="s">
        <v>83</v>
      </c>
      <c r="C50" s="41" t="s">
        <v>151</v>
      </c>
      <c r="D50" s="44" t="s">
        <v>23</v>
      </c>
      <c r="E50" s="53">
        <v>51</v>
      </c>
      <c r="F50" s="90"/>
      <c r="G50" s="35">
        <f t="shared" si="0"/>
        <v>0</v>
      </c>
    </row>
    <row r="51" spans="1:7" s="30" customFormat="1" ht="14.4">
      <c r="A51" s="40" t="s">
        <v>152</v>
      </c>
      <c r="B51" s="40" t="s">
        <v>83</v>
      </c>
      <c r="C51" s="41" t="s">
        <v>153</v>
      </c>
      <c r="D51" s="44" t="s">
        <v>23</v>
      </c>
      <c r="E51" s="53">
        <v>1</v>
      </c>
      <c r="F51" s="90"/>
      <c r="G51" s="35">
        <f t="shared" si="0"/>
        <v>0</v>
      </c>
    </row>
    <row r="52" spans="1:7" s="30" customFormat="1" ht="14.4">
      <c r="A52" s="40" t="s">
        <v>154</v>
      </c>
      <c r="B52" s="40" t="s">
        <v>83</v>
      </c>
      <c r="C52" s="41" t="s">
        <v>155</v>
      </c>
      <c r="D52" s="44" t="s">
        <v>24</v>
      </c>
      <c r="E52" s="53">
        <v>69</v>
      </c>
      <c r="F52" s="90"/>
      <c r="G52" s="35">
        <f t="shared" si="0"/>
        <v>0</v>
      </c>
    </row>
    <row r="53" spans="1:7" s="51" customFormat="1" ht="14.4">
      <c r="A53" s="91" t="s">
        <v>62</v>
      </c>
      <c r="B53" s="91"/>
      <c r="C53" s="92" t="s">
        <v>25</v>
      </c>
      <c r="D53" s="93" t="s">
        <v>20</v>
      </c>
      <c r="E53" s="93" t="s">
        <v>20</v>
      </c>
      <c r="F53" s="93" t="s">
        <v>20</v>
      </c>
      <c r="G53" s="94" t="s">
        <v>20</v>
      </c>
    </row>
    <row r="54" spans="1:7" s="51" customFormat="1" ht="14.4">
      <c r="A54" s="48" t="s">
        <v>28</v>
      </c>
      <c r="B54" s="48"/>
      <c r="C54" s="49" t="s">
        <v>156</v>
      </c>
      <c r="D54" s="50" t="s">
        <v>20</v>
      </c>
      <c r="E54" s="50" t="s">
        <v>20</v>
      </c>
      <c r="F54" s="50" t="s">
        <v>20</v>
      </c>
      <c r="G54" s="35" t="s">
        <v>20</v>
      </c>
    </row>
    <row r="55" spans="1:7" s="30" customFormat="1" ht="14.4">
      <c r="A55" s="40" t="s">
        <v>157</v>
      </c>
      <c r="B55" s="40" t="s">
        <v>158</v>
      </c>
      <c r="C55" s="41" t="s">
        <v>159</v>
      </c>
      <c r="D55" s="44" t="s">
        <v>57</v>
      </c>
      <c r="E55" s="54">
        <v>1801</v>
      </c>
      <c r="F55" s="90"/>
      <c r="G55" s="35">
        <f t="shared" si="0"/>
        <v>0</v>
      </c>
    </row>
    <row r="56" spans="1:7" s="51" customFormat="1" ht="14.4">
      <c r="A56" s="48" t="s">
        <v>60</v>
      </c>
      <c r="B56" s="48"/>
      <c r="C56" s="49" t="s">
        <v>160</v>
      </c>
      <c r="D56" s="50" t="s">
        <v>20</v>
      </c>
      <c r="E56" s="50" t="s">
        <v>20</v>
      </c>
      <c r="F56" s="50" t="s">
        <v>20</v>
      </c>
      <c r="G56" s="35" t="s">
        <v>20</v>
      </c>
    </row>
    <row r="57" spans="1:7" s="30" customFormat="1" ht="14.4">
      <c r="A57" s="40" t="s">
        <v>161</v>
      </c>
      <c r="B57" s="40" t="s">
        <v>162</v>
      </c>
      <c r="C57" s="41" t="s">
        <v>163</v>
      </c>
      <c r="D57" s="44" t="s">
        <v>57</v>
      </c>
      <c r="E57" s="54">
        <v>1296</v>
      </c>
      <c r="F57" s="90"/>
      <c r="G57" s="35">
        <f t="shared" si="0"/>
        <v>0</v>
      </c>
    </row>
    <row r="58" spans="1:7" s="51" customFormat="1" ht="14.4">
      <c r="A58" s="91" t="s">
        <v>164</v>
      </c>
      <c r="B58" s="91"/>
      <c r="C58" s="92" t="s">
        <v>165</v>
      </c>
      <c r="D58" s="93" t="s">
        <v>20</v>
      </c>
      <c r="E58" s="93" t="s">
        <v>20</v>
      </c>
      <c r="F58" s="93" t="s">
        <v>20</v>
      </c>
      <c r="G58" s="94" t="s">
        <v>20</v>
      </c>
    </row>
    <row r="59" spans="1:7" s="51" customFormat="1" ht="14.4">
      <c r="A59" s="48" t="s">
        <v>30</v>
      </c>
      <c r="B59" s="48"/>
      <c r="C59" s="49" t="s">
        <v>166</v>
      </c>
      <c r="D59" s="50" t="s">
        <v>20</v>
      </c>
      <c r="E59" s="50" t="s">
        <v>20</v>
      </c>
      <c r="F59" s="50" t="s">
        <v>20</v>
      </c>
      <c r="G59" s="35" t="s">
        <v>20</v>
      </c>
    </row>
    <row r="60" spans="1:7" s="30" customFormat="1" ht="14.4">
      <c r="A60" s="40" t="s">
        <v>167</v>
      </c>
      <c r="B60" s="40" t="s">
        <v>168</v>
      </c>
      <c r="C60" s="41" t="s">
        <v>169</v>
      </c>
      <c r="D60" s="44" t="s">
        <v>58</v>
      </c>
      <c r="E60" s="54">
        <v>10042</v>
      </c>
      <c r="F60" s="90"/>
      <c r="G60" s="35">
        <f t="shared" si="0"/>
        <v>0</v>
      </c>
    </row>
    <row r="61" spans="1:7" s="30" customFormat="1" ht="14.4">
      <c r="A61" s="40" t="s">
        <v>31</v>
      </c>
      <c r="B61" s="40"/>
      <c r="C61" s="41" t="s">
        <v>170</v>
      </c>
      <c r="D61" s="50" t="s">
        <v>20</v>
      </c>
      <c r="E61" s="50" t="s">
        <v>20</v>
      </c>
      <c r="F61" s="50" t="s">
        <v>20</v>
      </c>
      <c r="G61" s="35" t="s">
        <v>20</v>
      </c>
    </row>
    <row r="62" spans="1:7" s="30" customFormat="1" ht="14.4">
      <c r="A62" s="40" t="s">
        <v>171</v>
      </c>
      <c r="B62" s="40" t="s">
        <v>172</v>
      </c>
      <c r="C62" s="41" t="s">
        <v>173</v>
      </c>
      <c r="D62" s="44" t="s">
        <v>58</v>
      </c>
      <c r="E62" s="54">
        <v>9511</v>
      </c>
      <c r="F62" s="90"/>
      <c r="G62" s="35">
        <f t="shared" si="0"/>
        <v>0</v>
      </c>
    </row>
    <row r="63" spans="1:7" s="30" customFormat="1" ht="14.4">
      <c r="A63" s="40" t="s">
        <v>174</v>
      </c>
      <c r="B63" s="40" t="s">
        <v>172</v>
      </c>
      <c r="C63" s="41" t="s">
        <v>175</v>
      </c>
      <c r="D63" s="44" t="s">
        <v>58</v>
      </c>
      <c r="E63" s="54">
        <v>5364</v>
      </c>
      <c r="F63" s="90"/>
      <c r="G63" s="35">
        <f t="shared" si="0"/>
        <v>0</v>
      </c>
    </row>
    <row r="64" spans="1:7" s="30" customFormat="1" ht="14.4">
      <c r="A64" s="40" t="s">
        <v>176</v>
      </c>
      <c r="B64" s="40" t="s">
        <v>172</v>
      </c>
      <c r="C64" s="41" t="s">
        <v>177</v>
      </c>
      <c r="D64" s="44" t="s">
        <v>58</v>
      </c>
      <c r="E64" s="54">
        <v>15772</v>
      </c>
      <c r="F64" s="90"/>
      <c r="G64" s="35">
        <f t="shared" si="0"/>
        <v>0</v>
      </c>
    </row>
    <row r="65" spans="1:7" s="30" customFormat="1" ht="14.4">
      <c r="A65" s="40" t="s">
        <v>178</v>
      </c>
      <c r="B65" s="40" t="s">
        <v>172</v>
      </c>
      <c r="C65" s="41" t="s">
        <v>179</v>
      </c>
      <c r="D65" s="44" t="s">
        <v>58</v>
      </c>
      <c r="E65" s="54">
        <v>10341</v>
      </c>
      <c r="F65" s="90"/>
      <c r="G65" s="35">
        <f t="shared" si="0"/>
        <v>0</v>
      </c>
    </row>
    <row r="66" spans="1:7" s="31" customFormat="1" ht="14.4">
      <c r="A66" s="40" t="s">
        <v>32</v>
      </c>
      <c r="B66" s="40"/>
      <c r="C66" s="41" t="s">
        <v>180</v>
      </c>
      <c r="D66" s="50" t="s">
        <v>20</v>
      </c>
      <c r="E66" s="50" t="s">
        <v>20</v>
      </c>
      <c r="F66" s="50" t="s">
        <v>20</v>
      </c>
      <c r="G66" s="35" t="s">
        <v>20</v>
      </c>
    </row>
    <row r="67" spans="1:7" s="31" customFormat="1" ht="14.4">
      <c r="A67" s="40" t="s">
        <v>181</v>
      </c>
      <c r="B67" s="40" t="s">
        <v>182</v>
      </c>
      <c r="C67" s="41" t="s">
        <v>183</v>
      </c>
      <c r="D67" s="44" t="s">
        <v>58</v>
      </c>
      <c r="E67" s="54">
        <v>3168</v>
      </c>
      <c r="F67" s="90"/>
      <c r="G67" s="35">
        <f t="shared" si="0"/>
        <v>0</v>
      </c>
    </row>
    <row r="68" spans="1:7" s="30" customFormat="1" ht="14.4">
      <c r="A68" s="40" t="s">
        <v>184</v>
      </c>
      <c r="B68" s="40" t="s">
        <v>182</v>
      </c>
      <c r="C68" s="41" t="s">
        <v>185</v>
      </c>
      <c r="D68" s="44" t="s">
        <v>58</v>
      </c>
      <c r="E68" s="54">
        <v>6343</v>
      </c>
      <c r="F68" s="90"/>
      <c r="G68" s="35">
        <f t="shared" si="0"/>
        <v>0</v>
      </c>
    </row>
    <row r="69" spans="1:7" s="30" customFormat="1" ht="14.4">
      <c r="A69" s="40" t="s">
        <v>33</v>
      </c>
      <c r="B69" s="40"/>
      <c r="C69" s="41" t="s">
        <v>186</v>
      </c>
      <c r="D69" s="50" t="s">
        <v>20</v>
      </c>
      <c r="E69" s="50" t="s">
        <v>20</v>
      </c>
      <c r="F69" s="50" t="s">
        <v>20</v>
      </c>
      <c r="G69" s="35" t="s">
        <v>20</v>
      </c>
    </row>
    <row r="70" spans="1:7" ht="14.4">
      <c r="A70" s="40" t="s">
        <v>187</v>
      </c>
      <c r="B70" s="40" t="s">
        <v>188</v>
      </c>
      <c r="C70" s="41" t="s">
        <v>189</v>
      </c>
      <c r="D70" s="44" t="s">
        <v>58</v>
      </c>
      <c r="E70" s="54">
        <v>1644</v>
      </c>
      <c r="F70" s="90"/>
      <c r="G70" s="35">
        <f t="shared" si="0"/>
        <v>0</v>
      </c>
    </row>
    <row r="71" spans="1:7" ht="14.4">
      <c r="A71" s="40" t="s">
        <v>190</v>
      </c>
      <c r="B71" s="40" t="s">
        <v>188</v>
      </c>
      <c r="C71" s="41" t="s">
        <v>191</v>
      </c>
      <c r="D71" s="44" t="s">
        <v>58</v>
      </c>
      <c r="E71" s="54">
        <v>1524</v>
      </c>
      <c r="F71" s="90"/>
      <c r="G71" s="35">
        <f t="shared" si="0"/>
        <v>0</v>
      </c>
    </row>
    <row r="72" spans="1:7" ht="14.4">
      <c r="A72" s="40" t="s">
        <v>192</v>
      </c>
      <c r="B72" s="40" t="s">
        <v>188</v>
      </c>
      <c r="C72" s="41" t="s">
        <v>193</v>
      </c>
      <c r="D72" s="44" t="s">
        <v>58</v>
      </c>
      <c r="E72" s="54">
        <v>1349</v>
      </c>
      <c r="F72" s="90"/>
      <c r="G72" s="35">
        <f t="shared" si="0"/>
        <v>0</v>
      </c>
    </row>
    <row r="73" spans="1:7" ht="14.4">
      <c r="A73" s="40" t="s">
        <v>194</v>
      </c>
      <c r="B73" s="40" t="s">
        <v>188</v>
      </c>
      <c r="C73" s="41" t="s">
        <v>195</v>
      </c>
      <c r="D73" s="44" t="s">
        <v>58</v>
      </c>
      <c r="E73" s="54">
        <v>5525</v>
      </c>
      <c r="F73" s="90"/>
      <c r="G73" s="35">
        <f t="shared" si="0"/>
        <v>0</v>
      </c>
    </row>
    <row r="74" spans="1:7" s="30" customFormat="1" ht="14.4">
      <c r="A74" s="40" t="s">
        <v>196</v>
      </c>
      <c r="B74" s="40" t="s">
        <v>188</v>
      </c>
      <c r="C74" s="41" t="s">
        <v>197</v>
      </c>
      <c r="D74" s="44" t="s">
        <v>58</v>
      </c>
      <c r="E74" s="53">
        <v>462</v>
      </c>
      <c r="F74" s="90"/>
      <c r="G74" s="35">
        <f t="shared" si="0"/>
        <v>0</v>
      </c>
    </row>
    <row r="75" spans="1:7" s="51" customFormat="1" ht="14.4">
      <c r="A75" s="48" t="s">
        <v>34</v>
      </c>
      <c r="B75" s="48"/>
      <c r="C75" s="49" t="s">
        <v>198</v>
      </c>
      <c r="D75" s="50" t="s">
        <v>20</v>
      </c>
      <c r="E75" s="50" t="s">
        <v>20</v>
      </c>
      <c r="F75" s="50" t="s">
        <v>20</v>
      </c>
      <c r="G75" s="35" t="s">
        <v>20</v>
      </c>
    </row>
    <row r="76" spans="1:7" s="30" customFormat="1" ht="28.8">
      <c r="A76" s="40" t="s">
        <v>199</v>
      </c>
      <c r="B76" s="40" t="s">
        <v>200</v>
      </c>
      <c r="C76" s="41" t="s">
        <v>201</v>
      </c>
      <c r="D76" s="44" t="s">
        <v>58</v>
      </c>
      <c r="E76" s="54">
        <v>4846</v>
      </c>
      <c r="F76" s="90"/>
      <c r="G76" s="35">
        <f t="shared" si="0"/>
        <v>0</v>
      </c>
    </row>
    <row r="77" spans="1:7" s="51" customFormat="1" ht="14.4">
      <c r="A77" s="91" t="s">
        <v>202</v>
      </c>
      <c r="B77" s="91"/>
      <c r="C77" s="92" t="s">
        <v>203</v>
      </c>
      <c r="D77" s="93" t="s">
        <v>20</v>
      </c>
      <c r="E77" s="93" t="s">
        <v>20</v>
      </c>
      <c r="F77" s="93" t="s">
        <v>20</v>
      </c>
      <c r="G77" s="94" t="s">
        <v>20</v>
      </c>
    </row>
    <row r="78" spans="1:7" s="51" customFormat="1" ht="14.4">
      <c r="A78" s="48" t="s">
        <v>35</v>
      </c>
      <c r="B78" s="48"/>
      <c r="C78" s="49" t="s">
        <v>204</v>
      </c>
      <c r="D78" s="50" t="s">
        <v>20</v>
      </c>
      <c r="E78" s="50" t="s">
        <v>20</v>
      </c>
      <c r="F78" s="50" t="s">
        <v>20</v>
      </c>
      <c r="G78" s="35" t="s">
        <v>20</v>
      </c>
    </row>
    <row r="79" spans="1:7" s="30" customFormat="1" ht="28.8">
      <c r="A79" s="40" t="s">
        <v>205</v>
      </c>
      <c r="B79" s="40" t="s">
        <v>206</v>
      </c>
      <c r="C79" s="41" t="s">
        <v>207</v>
      </c>
      <c r="D79" s="44" t="s">
        <v>58</v>
      </c>
      <c r="E79" s="53">
        <v>148</v>
      </c>
      <c r="F79" s="90"/>
      <c r="G79" s="35">
        <f t="shared" ref="G79:G133" si="1">ROUND(E79*F79,2)</f>
        <v>0</v>
      </c>
    </row>
    <row r="80" spans="1:7" s="51" customFormat="1" ht="14.4">
      <c r="A80" s="48" t="s">
        <v>36</v>
      </c>
      <c r="B80" s="48"/>
      <c r="C80" s="49" t="s">
        <v>208</v>
      </c>
      <c r="D80" s="50" t="s">
        <v>20</v>
      </c>
      <c r="E80" s="50" t="s">
        <v>20</v>
      </c>
      <c r="F80" s="50" t="s">
        <v>20</v>
      </c>
      <c r="G80" s="35" t="s">
        <v>20</v>
      </c>
    </row>
    <row r="81" spans="1:7" s="30" customFormat="1" ht="28.8">
      <c r="A81" s="40" t="s">
        <v>209</v>
      </c>
      <c r="B81" s="40" t="s">
        <v>210</v>
      </c>
      <c r="C81" s="41" t="s">
        <v>211</v>
      </c>
      <c r="D81" s="44" t="s">
        <v>58</v>
      </c>
      <c r="E81" s="53">
        <v>462</v>
      </c>
      <c r="F81" s="90"/>
      <c r="G81" s="35">
        <f t="shared" si="1"/>
        <v>0</v>
      </c>
    </row>
    <row r="82" spans="1:7" s="51" customFormat="1" ht="14.4">
      <c r="A82" s="48" t="s">
        <v>37</v>
      </c>
      <c r="B82" s="48"/>
      <c r="C82" s="49" t="s">
        <v>212</v>
      </c>
      <c r="D82" s="50" t="s">
        <v>20</v>
      </c>
      <c r="E82" s="50" t="s">
        <v>20</v>
      </c>
      <c r="F82" s="50" t="s">
        <v>20</v>
      </c>
      <c r="G82" s="35" t="s">
        <v>20</v>
      </c>
    </row>
    <row r="83" spans="1:7" s="30" customFormat="1" ht="28.8">
      <c r="A83" s="40" t="s">
        <v>213</v>
      </c>
      <c r="B83" s="40" t="s">
        <v>214</v>
      </c>
      <c r="C83" s="41" t="s">
        <v>215</v>
      </c>
      <c r="D83" s="44" t="s">
        <v>58</v>
      </c>
      <c r="E83" s="53">
        <v>585</v>
      </c>
      <c r="F83" s="90"/>
      <c r="G83" s="35">
        <f t="shared" si="1"/>
        <v>0</v>
      </c>
    </row>
    <row r="84" spans="1:7" s="51" customFormat="1" ht="14.4">
      <c r="A84" s="48" t="s">
        <v>38</v>
      </c>
      <c r="B84" s="48"/>
      <c r="C84" s="49" t="s">
        <v>216</v>
      </c>
      <c r="D84" s="50" t="s">
        <v>20</v>
      </c>
      <c r="E84" s="50" t="s">
        <v>20</v>
      </c>
      <c r="F84" s="50" t="s">
        <v>20</v>
      </c>
      <c r="G84" s="35" t="s">
        <v>20</v>
      </c>
    </row>
    <row r="85" spans="1:7" s="30" customFormat="1" ht="28.8">
      <c r="A85" s="40" t="s">
        <v>217</v>
      </c>
      <c r="B85" s="40" t="s">
        <v>218</v>
      </c>
      <c r="C85" s="41" t="s">
        <v>219</v>
      </c>
      <c r="D85" s="44" t="s">
        <v>58</v>
      </c>
      <c r="E85" s="54">
        <v>4846</v>
      </c>
      <c r="F85" s="90"/>
      <c r="G85" s="35">
        <f t="shared" si="1"/>
        <v>0</v>
      </c>
    </row>
    <row r="86" spans="1:7" s="51" customFormat="1" ht="28.8">
      <c r="A86" s="48" t="s">
        <v>39</v>
      </c>
      <c r="B86" s="48"/>
      <c r="C86" s="49" t="s">
        <v>220</v>
      </c>
      <c r="D86" s="50" t="s">
        <v>20</v>
      </c>
      <c r="E86" s="50" t="s">
        <v>20</v>
      </c>
      <c r="F86" s="50" t="s">
        <v>20</v>
      </c>
      <c r="G86" s="35" t="s">
        <v>20</v>
      </c>
    </row>
    <row r="87" spans="1:7" s="30" customFormat="1" ht="28.8">
      <c r="A87" s="40" t="s">
        <v>221</v>
      </c>
      <c r="B87" s="40" t="s">
        <v>222</v>
      </c>
      <c r="C87" s="41" t="s">
        <v>223</v>
      </c>
      <c r="D87" s="44" t="s">
        <v>58</v>
      </c>
      <c r="E87" s="54">
        <v>5495</v>
      </c>
      <c r="F87" s="90"/>
      <c r="G87" s="35">
        <f t="shared" si="1"/>
        <v>0</v>
      </c>
    </row>
    <row r="88" spans="1:7" s="51" customFormat="1" ht="14.4">
      <c r="A88" s="48" t="s">
        <v>40</v>
      </c>
      <c r="B88" s="48"/>
      <c r="C88" s="49" t="s">
        <v>224</v>
      </c>
      <c r="D88" s="50" t="s">
        <v>20</v>
      </c>
      <c r="E88" s="50" t="s">
        <v>20</v>
      </c>
      <c r="F88" s="50" t="s">
        <v>20</v>
      </c>
      <c r="G88" s="35" t="s">
        <v>20</v>
      </c>
    </row>
    <row r="89" spans="1:7" s="30" customFormat="1" ht="28.8">
      <c r="A89" s="40" t="s">
        <v>225</v>
      </c>
      <c r="B89" s="40" t="s">
        <v>226</v>
      </c>
      <c r="C89" s="41" t="s">
        <v>227</v>
      </c>
      <c r="D89" s="44" t="s">
        <v>58</v>
      </c>
      <c r="E89" s="54">
        <v>1676</v>
      </c>
      <c r="F89" s="90"/>
      <c r="G89" s="35">
        <f t="shared" si="1"/>
        <v>0</v>
      </c>
    </row>
    <row r="90" spans="1:7" s="30" customFormat="1" ht="28.8">
      <c r="A90" s="40" t="s">
        <v>228</v>
      </c>
      <c r="B90" s="40" t="s">
        <v>226</v>
      </c>
      <c r="C90" s="41" t="s">
        <v>229</v>
      </c>
      <c r="D90" s="44" t="s">
        <v>58</v>
      </c>
      <c r="E90" s="54">
        <v>2256</v>
      </c>
      <c r="F90" s="90"/>
      <c r="G90" s="35">
        <f t="shared" si="1"/>
        <v>0</v>
      </c>
    </row>
    <row r="91" spans="1:7" s="51" customFormat="1" ht="14.4">
      <c r="A91" s="48" t="s">
        <v>41</v>
      </c>
      <c r="B91" s="48"/>
      <c r="C91" s="49" t="s">
        <v>230</v>
      </c>
      <c r="D91" s="50"/>
      <c r="E91" s="50" t="s">
        <v>20</v>
      </c>
      <c r="F91" s="50" t="s">
        <v>20</v>
      </c>
      <c r="G91" s="35" t="s">
        <v>20</v>
      </c>
    </row>
    <row r="92" spans="1:7" s="30" customFormat="1" ht="28.8">
      <c r="A92" s="40" t="s">
        <v>231</v>
      </c>
      <c r="B92" s="40" t="s">
        <v>232</v>
      </c>
      <c r="C92" s="41" t="s">
        <v>233</v>
      </c>
      <c r="D92" s="44" t="s">
        <v>58</v>
      </c>
      <c r="E92" s="53">
        <v>170</v>
      </c>
      <c r="F92" s="90"/>
      <c r="G92" s="35">
        <f t="shared" si="1"/>
        <v>0</v>
      </c>
    </row>
    <row r="93" spans="1:7" s="30" customFormat="1" ht="28.8">
      <c r="A93" s="40" t="s">
        <v>234</v>
      </c>
      <c r="B93" s="40" t="s">
        <v>226</v>
      </c>
      <c r="C93" s="41" t="s">
        <v>235</v>
      </c>
      <c r="D93" s="44" t="s">
        <v>58</v>
      </c>
      <c r="E93" s="53">
        <v>64</v>
      </c>
      <c r="F93" s="90"/>
      <c r="G93" s="35">
        <f t="shared" si="1"/>
        <v>0</v>
      </c>
    </row>
    <row r="94" spans="1:7" s="51" customFormat="1" ht="14.4">
      <c r="A94" s="48" t="s">
        <v>236</v>
      </c>
      <c r="B94" s="48"/>
      <c r="C94" s="49" t="s">
        <v>237</v>
      </c>
      <c r="D94" s="50" t="s">
        <v>20</v>
      </c>
      <c r="E94" s="50" t="s">
        <v>20</v>
      </c>
      <c r="F94" s="50" t="s">
        <v>20</v>
      </c>
      <c r="G94" s="35" t="s">
        <v>20</v>
      </c>
    </row>
    <row r="95" spans="1:7" s="30" customFormat="1" ht="28.8">
      <c r="A95" s="40" t="s">
        <v>238</v>
      </c>
      <c r="B95" s="40" t="s">
        <v>239</v>
      </c>
      <c r="C95" s="41" t="s">
        <v>240</v>
      </c>
      <c r="D95" s="44" t="s">
        <v>58</v>
      </c>
      <c r="E95" s="53">
        <v>60</v>
      </c>
      <c r="F95" s="90"/>
      <c r="G95" s="35">
        <f t="shared" si="1"/>
        <v>0</v>
      </c>
    </row>
    <row r="96" spans="1:7" s="51" customFormat="1" ht="14.4">
      <c r="A96" s="91" t="s">
        <v>42</v>
      </c>
      <c r="B96" s="91"/>
      <c r="C96" s="92" t="s">
        <v>241</v>
      </c>
      <c r="D96" s="93" t="s">
        <v>20</v>
      </c>
      <c r="E96" s="93" t="s">
        <v>20</v>
      </c>
      <c r="F96" s="93" t="s">
        <v>20</v>
      </c>
      <c r="G96" s="94" t="s">
        <v>20</v>
      </c>
    </row>
    <row r="97" spans="1:7" s="51" customFormat="1" ht="14.4">
      <c r="A97" s="48" t="s">
        <v>43</v>
      </c>
      <c r="B97" s="48"/>
      <c r="C97" s="49" t="s">
        <v>242</v>
      </c>
      <c r="D97" s="50" t="s">
        <v>20</v>
      </c>
      <c r="E97" s="50" t="s">
        <v>20</v>
      </c>
      <c r="F97" s="50" t="s">
        <v>20</v>
      </c>
      <c r="G97" s="35" t="s">
        <v>20</v>
      </c>
    </row>
    <row r="98" spans="1:7" s="30" customFormat="1" ht="14.4">
      <c r="A98" s="40" t="s">
        <v>243</v>
      </c>
      <c r="B98" s="40" t="s">
        <v>244</v>
      </c>
      <c r="C98" s="41" t="s">
        <v>245</v>
      </c>
      <c r="D98" s="44" t="s">
        <v>58</v>
      </c>
      <c r="E98" s="54">
        <v>3820</v>
      </c>
      <c r="F98" s="90"/>
      <c r="G98" s="35">
        <f t="shared" si="1"/>
        <v>0</v>
      </c>
    </row>
    <row r="99" spans="1:7" s="51" customFormat="1" ht="14.4">
      <c r="A99" s="91" t="s">
        <v>44</v>
      </c>
      <c r="B99" s="91"/>
      <c r="C99" s="92" t="s">
        <v>246</v>
      </c>
      <c r="D99" s="93" t="s">
        <v>20</v>
      </c>
      <c r="E99" s="93" t="s">
        <v>20</v>
      </c>
      <c r="F99" s="93" t="s">
        <v>20</v>
      </c>
      <c r="G99" s="94" t="s">
        <v>20</v>
      </c>
    </row>
    <row r="100" spans="1:7" s="51" customFormat="1" ht="14.4">
      <c r="A100" s="48" t="s">
        <v>45</v>
      </c>
      <c r="B100" s="48"/>
      <c r="C100" s="49" t="s">
        <v>247</v>
      </c>
      <c r="D100" s="50" t="s">
        <v>20</v>
      </c>
      <c r="E100" s="50" t="s">
        <v>20</v>
      </c>
      <c r="F100" s="50" t="s">
        <v>20</v>
      </c>
      <c r="G100" s="35" t="s">
        <v>20</v>
      </c>
    </row>
    <row r="101" spans="1:7" s="30" customFormat="1" ht="14.4">
      <c r="A101" s="40" t="s">
        <v>248</v>
      </c>
      <c r="B101" s="40" t="s">
        <v>249</v>
      </c>
      <c r="C101" s="41" t="s">
        <v>250</v>
      </c>
      <c r="D101" s="44" t="s">
        <v>58</v>
      </c>
      <c r="E101" s="53">
        <v>36</v>
      </c>
      <c r="F101" s="90"/>
      <c r="G101" s="35">
        <f t="shared" si="1"/>
        <v>0</v>
      </c>
    </row>
    <row r="102" spans="1:7" s="30" customFormat="1" ht="14.4">
      <c r="A102" s="40" t="s">
        <v>251</v>
      </c>
      <c r="B102" s="40" t="s">
        <v>249</v>
      </c>
      <c r="C102" s="41" t="s">
        <v>252</v>
      </c>
      <c r="D102" s="44" t="s">
        <v>58</v>
      </c>
      <c r="E102" s="53">
        <v>362</v>
      </c>
      <c r="F102" s="90"/>
      <c r="G102" s="35">
        <f t="shared" si="1"/>
        <v>0</v>
      </c>
    </row>
    <row r="103" spans="1:7" s="51" customFormat="1" ht="14.4">
      <c r="A103" s="48" t="s">
        <v>46</v>
      </c>
      <c r="B103" s="48"/>
      <c r="C103" s="49" t="s">
        <v>253</v>
      </c>
      <c r="D103" s="50" t="s">
        <v>20</v>
      </c>
      <c r="E103" s="50" t="s">
        <v>20</v>
      </c>
      <c r="F103" s="50" t="s">
        <v>20</v>
      </c>
      <c r="G103" s="35" t="s">
        <v>20</v>
      </c>
    </row>
    <row r="104" spans="1:7" s="30" customFormat="1" ht="14.4">
      <c r="A104" s="40" t="s">
        <v>254</v>
      </c>
      <c r="B104" s="40" t="s">
        <v>255</v>
      </c>
      <c r="C104" s="41" t="s">
        <v>256</v>
      </c>
      <c r="D104" s="44" t="s">
        <v>23</v>
      </c>
      <c r="E104" s="53">
        <v>57</v>
      </c>
      <c r="F104" s="90"/>
      <c r="G104" s="35">
        <f t="shared" si="1"/>
        <v>0</v>
      </c>
    </row>
    <row r="105" spans="1:7" s="30" customFormat="1" ht="14.4">
      <c r="A105" s="40" t="s">
        <v>257</v>
      </c>
      <c r="B105" s="40" t="s">
        <v>255</v>
      </c>
      <c r="C105" s="41" t="s">
        <v>258</v>
      </c>
      <c r="D105" s="44" t="s">
        <v>23</v>
      </c>
      <c r="E105" s="53">
        <v>30</v>
      </c>
      <c r="F105" s="90"/>
      <c r="G105" s="35">
        <f t="shared" si="1"/>
        <v>0</v>
      </c>
    </row>
    <row r="106" spans="1:7" s="30" customFormat="1" ht="14.4">
      <c r="A106" s="40" t="s">
        <v>259</v>
      </c>
      <c r="B106" s="40" t="s">
        <v>255</v>
      </c>
      <c r="C106" s="41" t="s">
        <v>260</v>
      </c>
      <c r="D106" s="44" t="s">
        <v>23</v>
      </c>
      <c r="E106" s="53">
        <v>1</v>
      </c>
      <c r="F106" s="90"/>
      <c r="G106" s="35">
        <f t="shared" si="1"/>
        <v>0</v>
      </c>
    </row>
    <row r="107" spans="1:7" s="30" customFormat="1" ht="14.4">
      <c r="A107" s="40" t="s">
        <v>261</v>
      </c>
      <c r="B107" s="40" t="s">
        <v>255</v>
      </c>
      <c r="C107" s="41" t="s">
        <v>262</v>
      </c>
      <c r="D107" s="44" t="s">
        <v>23</v>
      </c>
      <c r="E107" s="53">
        <v>16</v>
      </c>
      <c r="F107" s="90"/>
      <c r="G107" s="35">
        <f t="shared" si="1"/>
        <v>0</v>
      </c>
    </row>
    <row r="108" spans="1:7" s="30" customFormat="1" ht="14.4">
      <c r="A108" s="40" t="s">
        <v>263</v>
      </c>
      <c r="B108" s="40" t="s">
        <v>255</v>
      </c>
      <c r="C108" s="41" t="s">
        <v>264</v>
      </c>
      <c r="D108" s="44" t="s">
        <v>23</v>
      </c>
      <c r="E108" s="53">
        <v>4</v>
      </c>
      <c r="F108" s="90"/>
      <c r="G108" s="35">
        <f t="shared" si="1"/>
        <v>0</v>
      </c>
    </row>
    <row r="109" spans="1:7" s="30" customFormat="1" ht="14.4">
      <c r="A109" s="40" t="s">
        <v>265</v>
      </c>
      <c r="B109" s="40" t="s">
        <v>255</v>
      </c>
      <c r="C109" s="41" t="s">
        <v>266</v>
      </c>
      <c r="D109" s="44" t="s">
        <v>23</v>
      </c>
      <c r="E109" s="53">
        <v>113</v>
      </c>
      <c r="F109" s="90"/>
      <c r="G109" s="35">
        <f t="shared" si="1"/>
        <v>0</v>
      </c>
    </row>
    <row r="110" spans="1:7" s="30" customFormat="1" ht="14.4">
      <c r="A110" s="40" t="s">
        <v>267</v>
      </c>
      <c r="B110" s="40" t="s">
        <v>255</v>
      </c>
      <c r="C110" s="41" t="s">
        <v>268</v>
      </c>
      <c r="D110" s="44" t="s">
        <v>23</v>
      </c>
      <c r="E110" s="53">
        <v>4</v>
      </c>
      <c r="F110" s="90"/>
      <c r="G110" s="35">
        <f t="shared" si="1"/>
        <v>0</v>
      </c>
    </row>
    <row r="111" spans="1:7" ht="14.4">
      <c r="A111" s="40" t="s">
        <v>269</v>
      </c>
      <c r="B111" s="40" t="s">
        <v>255</v>
      </c>
      <c r="C111" s="41" t="s">
        <v>270</v>
      </c>
      <c r="D111" s="44" t="s">
        <v>23</v>
      </c>
      <c r="E111" s="53">
        <v>4</v>
      </c>
      <c r="F111" s="90"/>
      <c r="G111" s="35">
        <f t="shared" si="1"/>
        <v>0</v>
      </c>
    </row>
    <row r="112" spans="1:7" ht="14.4">
      <c r="A112" s="40" t="s">
        <v>271</v>
      </c>
      <c r="B112" s="40" t="s">
        <v>255</v>
      </c>
      <c r="C112" s="41" t="s">
        <v>272</v>
      </c>
      <c r="D112" s="44" t="s">
        <v>23</v>
      </c>
      <c r="E112" s="53">
        <v>12</v>
      </c>
      <c r="F112" s="90"/>
      <c r="G112" s="35">
        <f t="shared" si="1"/>
        <v>0</v>
      </c>
    </row>
    <row r="113" spans="1:7" s="39" customFormat="1" ht="14.4">
      <c r="A113" s="40" t="s">
        <v>273</v>
      </c>
      <c r="B113" s="40" t="s">
        <v>255</v>
      </c>
      <c r="C113" s="41" t="s">
        <v>274</v>
      </c>
      <c r="D113" s="44" t="s">
        <v>23</v>
      </c>
      <c r="E113" s="53">
        <v>10</v>
      </c>
      <c r="F113" s="90"/>
      <c r="G113" s="35">
        <f t="shared" si="1"/>
        <v>0</v>
      </c>
    </row>
    <row r="114" spans="1:7" s="42" customFormat="1" ht="14.4">
      <c r="A114" s="48" t="s">
        <v>47</v>
      </c>
      <c r="B114" s="48"/>
      <c r="C114" s="49" t="s">
        <v>275</v>
      </c>
      <c r="D114" s="50" t="s">
        <v>20</v>
      </c>
      <c r="E114" s="50" t="s">
        <v>20</v>
      </c>
      <c r="F114" s="50" t="s">
        <v>20</v>
      </c>
      <c r="G114" s="35" t="s">
        <v>20</v>
      </c>
    </row>
    <row r="115" spans="1:7" ht="14.4">
      <c r="A115" s="40" t="s">
        <v>276</v>
      </c>
      <c r="B115" s="40" t="s">
        <v>277</v>
      </c>
      <c r="C115" s="41" t="s">
        <v>278</v>
      </c>
      <c r="D115" s="44" t="s">
        <v>24</v>
      </c>
      <c r="E115" s="53">
        <v>38</v>
      </c>
      <c r="F115" s="90"/>
      <c r="G115" s="35">
        <f t="shared" si="1"/>
        <v>0</v>
      </c>
    </row>
    <row r="116" spans="1:7" s="42" customFormat="1" ht="14.4">
      <c r="A116" s="91" t="s">
        <v>48</v>
      </c>
      <c r="B116" s="91"/>
      <c r="C116" s="92" t="s">
        <v>279</v>
      </c>
      <c r="D116" s="93" t="s">
        <v>20</v>
      </c>
      <c r="E116" s="93" t="s">
        <v>20</v>
      </c>
      <c r="F116" s="93" t="s">
        <v>20</v>
      </c>
      <c r="G116" s="94" t="s">
        <v>20</v>
      </c>
    </row>
    <row r="117" spans="1:7" s="42" customFormat="1" ht="14.4">
      <c r="A117" s="48" t="s">
        <v>49</v>
      </c>
      <c r="B117" s="48"/>
      <c r="C117" s="49" t="s">
        <v>280</v>
      </c>
      <c r="D117" s="50" t="s">
        <v>20</v>
      </c>
      <c r="E117" s="50" t="s">
        <v>20</v>
      </c>
      <c r="F117" s="50" t="s">
        <v>20</v>
      </c>
      <c r="G117" s="35" t="s">
        <v>20</v>
      </c>
    </row>
    <row r="118" spans="1:7" ht="28.8">
      <c r="A118" s="40" t="s">
        <v>281</v>
      </c>
      <c r="B118" s="40" t="s">
        <v>282</v>
      </c>
      <c r="C118" s="41" t="s">
        <v>283</v>
      </c>
      <c r="D118" s="44" t="s">
        <v>24</v>
      </c>
      <c r="E118" s="54">
        <v>1143</v>
      </c>
      <c r="F118" s="90"/>
      <c r="G118" s="35">
        <f t="shared" si="1"/>
        <v>0</v>
      </c>
    </row>
    <row r="119" spans="1:7" ht="28.8">
      <c r="A119" s="40" t="s">
        <v>284</v>
      </c>
      <c r="B119" s="40" t="s">
        <v>282</v>
      </c>
      <c r="C119" s="41" t="s">
        <v>285</v>
      </c>
      <c r="D119" s="44" t="s">
        <v>24</v>
      </c>
      <c r="E119" s="53">
        <v>320</v>
      </c>
      <c r="F119" s="90"/>
      <c r="G119" s="35">
        <f t="shared" si="1"/>
        <v>0</v>
      </c>
    </row>
    <row r="120" spans="1:7" ht="28.8">
      <c r="A120" s="40" t="s">
        <v>286</v>
      </c>
      <c r="B120" s="40" t="s">
        <v>282</v>
      </c>
      <c r="C120" s="41" t="s">
        <v>287</v>
      </c>
      <c r="D120" s="44" t="s">
        <v>24</v>
      </c>
      <c r="E120" s="53">
        <v>454</v>
      </c>
      <c r="F120" s="90"/>
      <c r="G120" s="35">
        <f t="shared" si="1"/>
        <v>0</v>
      </c>
    </row>
    <row r="121" spans="1:7" s="42" customFormat="1" ht="14.4">
      <c r="A121" s="48" t="s">
        <v>50</v>
      </c>
      <c r="B121" s="48"/>
      <c r="C121" s="49" t="s">
        <v>288</v>
      </c>
      <c r="D121" s="50" t="s">
        <v>20</v>
      </c>
      <c r="E121" s="50" t="s">
        <v>20</v>
      </c>
      <c r="F121" s="50" t="s">
        <v>20</v>
      </c>
      <c r="G121" s="35" t="s">
        <v>20</v>
      </c>
    </row>
    <row r="122" spans="1:7" ht="14.25" customHeight="1">
      <c r="A122" s="40" t="s">
        <v>289</v>
      </c>
      <c r="B122" s="40" t="s">
        <v>290</v>
      </c>
      <c r="C122" s="41" t="s">
        <v>291</v>
      </c>
      <c r="D122" s="44" t="s">
        <v>24</v>
      </c>
      <c r="E122" s="53">
        <v>60</v>
      </c>
      <c r="F122" s="90"/>
      <c r="G122" s="35">
        <f t="shared" si="1"/>
        <v>0</v>
      </c>
    </row>
    <row r="123" spans="1:7" s="42" customFormat="1" ht="14.4">
      <c r="A123" s="48" t="s">
        <v>51</v>
      </c>
      <c r="B123" s="48"/>
      <c r="C123" s="49" t="s">
        <v>292</v>
      </c>
      <c r="D123" s="50" t="s">
        <v>20</v>
      </c>
      <c r="E123" s="50" t="s">
        <v>20</v>
      </c>
      <c r="F123" s="50" t="s">
        <v>20</v>
      </c>
      <c r="G123" s="35" t="s">
        <v>20</v>
      </c>
    </row>
    <row r="124" spans="1:7" ht="28.8">
      <c r="A124" s="40" t="s">
        <v>293</v>
      </c>
      <c r="B124" s="40" t="s">
        <v>294</v>
      </c>
      <c r="C124" s="41" t="s">
        <v>295</v>
      </c>
      <c r="D124" s="44" t="s">
        <v>24</v>
      </c>
      <c r="E124" s="53">
        <v>136</v>
      </c>
      <c r="F124" s="90"/>
      <c r="G124" s="35">
        <f t="shared" si="1"/>
        <v>0</v>
      </c>
    </row>
    <row r="125" spans="1:7" ht="28.8">
      <c r="A125" s="40" t="s">
        <v>296</v>
      </c>
      <c r="B125" s="40" t="s">
        <v>294</v>
      </c>
      <c r="C125" s="41" t="s">
        <v>297</v>
      </c>
      <c r="D125" s="44" t="s">
        <v>24</v>
      </c>
      <c r="E125" s="53">
        <v>74.7</v>
      </c>
      <c r="F125" s="90"/>
      <c r="G125" s="35">
        <f t="shared" si="1"/>
        <v>0</v>
      </c>
    </row>
    <row r="126" spans="1:7" s="42" customFormat="1" ht="14.4">
      <c r="A126" s="48" t="s">
        <v>52</v>
      </c>
      <c r="B126" s="48"/>
      <c r="C126" s="49" t="s">
        <v>298</v>
      </c>
      <c r="D126" s="50" t="s">
        <v>20</v>
      </c>
      <c r="E126" s="50" t="s">
        <v>20</v>
      </c>
      <c r="F126" s="50" t="s">
        <v>20</v>
      </c>
      <c r="G126" s="35" t="s">
        <v>20</v>
      </c>
    </row>
    <row r="127" spans="1:7" ht="28.8">
      <c r="A127" s="40" t="s">
        <v>299</v>
      </c>
      <c r="B127" s="40" t="s">
        <v>300</v>
      </c>
      <c r="C127" s="41" t="s">
        <v>301</v>
      </c>
      <c r="D127" s="44" t="s">
        <v>24</v>
      </c>
      <c r="E127" s="54">
        <v>1875</v>
      </c>
      <c r="F127" s="90"/>
      <c r="G127" s="35">
        <f t="shared" si="1"/>
        <v>0</v>
      </c>
    </row>
    <row r="128" spans="1:7" s="42" customFormat="1" ht="14.4">
      <c r="A128" s="48" t="s">
        <v>302</v>
      </c>
      <c r="B128" s="48"/>
      <c r="C128" s="49" t="s">
        <v>303</v>
      </c>
      <c r="D128" s="50" t="s">
        <v>20</v>
      </c>
      <c r="E128" s="50" t="s">
        <v>20</v>
      </c>
      <c r="F128" s="50" t="s">
        <v>20</v>
      </c>
      <c r="G128" s="35" t="s">
        <v>20</v>
      </c>
    </row>
    <row r="129" spans="1:7" ht="28.8">
      <c r="A129" s="40" t="s">
        <v>304</v>
      </c>
      <c r="B129" s="40" t="s">
        <v>305</v>
      </c>
      <c r="C129" s="41" t="s">
        <v>306</v>
      </c>
      <c r="D129" s="44" t="s">
        <v>24</v>
      </c>
      <c r="E129" s="54">
        <v>1090</v>
      </c>
      <c r="F129" s="90"/>
      <c r="G129" s="35">
        <f t="shared" si="1"/>
        <v>0</v>
      </c>
    </row>
    <row r="130" spans="1:7" s="42" customFormat="1" ht="14.4">
      <c r="A130" s="91" t="s">
        <v>53</v>
      </c>
      <c r="B130" s="91"/>
      <c r="C130" s="92" t="s">
        <v>307</v>
      </c>
      <c r="D130" s="93" t="s">
        <v>20</v>
      </c>
      <c r="E130" s="93" t="s">
        <v>20</v>
      </c>
      <c r="F130" s="93" t="s">
        <v>20</v>
      </c>
      <c r="G130" s="94" t="s">
        <v>20</v>
      </c>
    </row>
    <row r="131" spans="1:7" s="42" customFormat="1" ht="14.4">
      <c r="A131" s="48" t="s">
        <v>54</v>
      </c>
      <c r="B131" s="48"/>
      <c r="C131" s="49" t="s">
        <v>308</v>
      </c>
      <c r="D131" s="50" t="s">
        <v>20</v>
      </c>
      <c r="E131" s="50" t="s">
        <v>20</v>
      </c>
      <c r="F131" s="50" t="s">
        <v>20</v>
      </c>
      <c r="G131" s="35" t="s">
        <v>20</v>
      </c>
    </row>
    <row r="132" spans="1:7" ht="14.4">
      <c r="A132" s="40" t="s">
        <v>309</v>
      </c>
      <c r="B132" s="40" t="s">
        <v>310</v>
      </c>
      <c r="C132" s="41" t="s">
        <v>311</v>
      </c>
      <c r="D132" s="44" t="s">
        <v>23</v>
      </c>
      <c r="E132" s="53">
        <v>22</v>
      </c>
      <c r="F132" s="90"/>
      <c r="G132" s="35">
        <f t="shared" si="1"/>
        <v>0</v>
      </c>
    </row>
    <row r="133" spans="1:7" ht="14.4">
      <c r="A133" s="40" t="s">
        <v>312</v>
      </c>
      <c r="B133" s="40" t="s">
        <v>310</v>
      </c>
      <c r="C133" s="41" t="s">
        <v>313</v>
      </c>
      <c r="D133" s="44" t="s">
        <v>58</v>
      </c>
      <c r="E133" s="53">
        <v>315</v>
      </c>
      <c r="F133" s="90"/>
      <c r="G133" s="35">
        <f t="shared" si="1"/>
        <v>0</v>
      </c>
    </row>
    <row r="134" spans="1:7" ht="13.8">
      <c r="A134" s="17"/>
      <c r="C134" s="1"/>
      <c r="D134" s="120" t="s">
        <v>55</v>
      </c>
      <c r="E134" s="120"/>
      <c r="F134" s="120"/>
      <c r="G134" s="38">
        <f>SUM(G11:G133)</f>
        <v>0</v>
      </c>
    </row>
    <row r="135" spans="1:7" ht="13.8">
      <c r="A135" s="17"/>
      <c r="C135" s="1"/>
      <c r="D135" s="2"/>
      <c r="E135" s="3"/>
      <c r="F135" s="2"/>
      <c r="G135" s="2"/>
    </row>
    <row r="136" spans="1:7" ht="13.8">
      <c r="A136" s="101" t="s">
        <v>773</v>
      </c>
      <c r="B136" s="101"/>
      <c r="C136" s="101"/>
      <c r="D136" s="101"/>
      <c r="E136" s="101"/>
      <c r="F136" s="101"/>
      <c r="G136" s="101"/>
    </row>
    <row r="137" spans="1:7" ht="13.8">
      <c r="A137" s="17"/>
      <c r="C137" s="1"/>
    </row>
    <row r="138" spans="1:7" ht="13.8">
      <c r="A138" s="17"/>
      <c r="C138" s="1"/>
    </row>
    <row r="139" spans="1:7" ht="13.8">
      <c r="A139" s="17"/>
      <c r="B139" s="8"/>
      <c r="C139" s="1"/>
    </row>
    <row r="140" spans="1:7" ht="13.8">
      <c r="A140" s="17"/>
      <c r="C140" s="1"/>
    </row>
    <row r="141" spans="1:7" ht="13.8">
      <c r="A141" s="17"/>
      <c r="B141" s="6"/>
      <c r="C141" s="1"/>
    </row>
    <row r="142" spans="1:7" ht="13.8">
      <c r="A142" s="17"/>
      <c r="B142" s="6"/>
    </row>
    <row r="143" spans="1:7" ht="13.8">
      <c r="A143" s="17"/>
      <c r="B143" s="6"/>
      <c r="C143" s="27"/>
    </row>
    <row r="144" spans="1:7" ht="13.8">
      <c r="A144" s="17"/>
      <c r="B144" s="6"/>
      <c r="C144" s="4"/>
    </row>
    <row r="145" spans="1:3" ht="13.8">
      <c r="A145" s="17"/>
      <c r="B145" s="6"/>
      <c r="C145" s="1"/>
    </row>
    <row r="146" spans="1:3" ht="13.8">
      <c r="A146" s="17"/>
      <c r="B146" s="6"/>
      <c r="C146" s="1"/>
    </row>
    <row r="147" spans="1:3" ht="13.8">
      <c r="A147" s="17"/>
      <c r="B147" s="6"/>
      <c r="C147" s="1"/>
    </row>
    <row r="148" spans="1:3" ht="13.8">
      <c r="A148" s="17"/>
      <c r="B148" s="6"/>
      <c r="C148" s="1"/>
    </row>
    <row r="149" spans="1:3" ht="13.8">
      <c r="A149" s="17"/>
      <c r="C149" s="1"/>
    </row>
    <row r="150" spans="1:3" ht="13.8">
      <c r="A150" s="17"/>
      <c r="C150" s="1"/>
    </row>
    <row r="151" spans="1:3" ht="13.8">
      <c r="A151" s="17"/>
      <c r="C151" s="1"/>
    </row>
    <row r="152" spans="1:3" ht="13.8">
      <c r="A152" s="17"/>
      <c r="C152" s="1"/>
    </row>
    <row r="153" spans="1:3" ht="13.8">
      <c r="A153" s="17"/>
      <c r="C153" s="1"/>
    </row>
    <row r="154" spans="1:3" ht="13.8">
      <c r="A154" s="17"/>
      <c r="C154" s="1"/>
    </row>
    <row r="155" spans="1:3" ht="13.8">
      <c r="A155" s="17"/>
      <c r="C155" s="1"/>
    </row>
    <row r="156" spans="1:3" ht="13.8">
      <c r="A156" s="17"/>
      <c r="C156" s="1"/>
    </row>
    <row r="157" spans="1:3" ht="13.8">
      <c r="A157" s="17"/>
      <c r="C157" s="1"/>
    </row>
    <row r="158" spans="1:3" ht="13.8">
      <c r="A158" s="17"/>
      <c r="C158" s="1"/>
    </row>
    <row r="159" spans="1:3" ht="13.8">
      <c r="A159" s="17"/>
      <c r="C159" s="1"/>
    </row>
    <row r="160" spans="1:3" ht="13.8">
      <c r="A160" s="17"/>
      <c r="C160" s="1"/>
    </row>
    <row r="161" spans="1:3" ht="13.8">
      <c r="A161" s="17"/>
      <c r="C161" s="1"/>
    </row>
    <row r="162" spans="1:3" ht="13.8">
      <c r="A162" s="17"/>
      <c r="C162" s="1"/>
    </row>
    <row r="163" spans="1:3" ht="13.8">
      <c r="A163" s="17"/>
      <c r="C163" s="1"/>
    </row>
    <row r="164" spans="1:3" ht="13.8">
      <c r="A164" s="17"/>
      <c r="C164" s="1"/>
    </row>
    <row r="165" spans="1:3" ht="13.8">
      <c r="A165" s="17"/>
      <c r="C165" s="1"/>
    </row>
    <row r="166" spans="1:3" ht="13.8">
      <c r="A166" s="17"/>
      <c r="C166" s="1"/>
    </row>
    <row r="167" spans="1:3" ht="13.8">
      <c r="A167" s="17"/>
      <c r="C167" s="1"/>
    </row>
    <row r="168" spans="1:3" ht="13.8">
      <c r="A168" s="17"/>
      <c r="C168" s="1"/>
    </row>
    <row r="169" spans="1:3" ht="13.8">
      <c r="A169" s="17"/>
      <c r="C169" s="1"/>
    </row>
    <row r="170" spans="1:3" ht="13.8">
      <c r="A170" s="17"/>
      <c r="C170" s="1"/>
    </row>
    <row r="171" spans="1:3" ht="13.8">
      <c r="A171" s="17"/>
      <c r="C171" s="1"/>
    </row>
    <row r="172" spans="1:3" ht="13.8">
      <c r="A172" s="17"/>
      <c r="C172" s="1"/>
    </row>
    <row r="173" spans="1:3" ht="13.8">
      <c r="A173" s="17"/>
      <c r="C173" s="1"/>
    </row>
    <row r="174" spans="1:3" ht="13.8">
      <c r="A174" s="17"/>
      <c r="C174" s="1"/>
    </row>
    <row r="175" spans="1:3" ht="13.8">
      <c r="A175" s="17"/>
      <c r="C175" s="1"/>
    </row>
    <row r="176" spans="1:3" ht="13.8">
      <c r="A176" s="17"/>
      <c r="C176" s="1"/>
    </row>
    <row r="177" spans="1:5" ht="13.8">
      <c r="A177" s="17"/>
      <c r="C177" s="1"/>
    </row>
    <row r="178" spans="1:5" ht="13.8">
      <c r="A178" s="17"/>
      <c r="C178" s="1"/>
    </row>
    <row r="179" spans="1:5" ht="13.8">
      <c r="A179" s="17"/>
      <c r="C179" s="1"/>
    </row>
    <row r="180" spans="1:5" ht="13.8">
      <c r="A180" s="17"/>
      <c r="C180" s="1"/>
    </row>
    <row r="181" spans="1:5" ht="13.8">
      <c r="A181" s="17"/>
      <c r="C181" s="1"/>
    </row>
    <row r="182" spans="1:5" ht="13.8">
      <c r="A182" s="17"/>
      <c r="C182" s="1"/>
    </row>
    <row r="183" spans="1:5" ht="13.8">
      <c r="A183" s="17"/>
      <c r="C183" s="1"/>
    </row>
    <row r="184" spans="1:5" ht="13.8">
      <c r="A184" s="17"/>
      <c r="B184" s="6"/>
      <c r="C184" s="1"/>
    </row>
    <row r="185" spans="1:5" ht="13.8">
      <c r="A185" s="17"/>
      <c r="B185" s="6"/>
      <c r="C185" s="1"/>
      <c r="D185" s="45"/>
      <c r="E185" s="45"/>
    </row>
    <row r="186" spans="1:5" ht="13.8">
      <c r="A186" s="17"/>
      <c r="B186" s="6"/>
      <c r="C186" s="1"/>
    </row>
    <row r="187" spans="1:5" ht="13.8">
      <c r="A187" s="17"/>
      <c r="B187" s="8"/>
      <c r="C187" s="5"/>
    </row>
    <row r="188" spans="1:5" ht="13.8">
      <c r="A188" s="17"/>
      <c r="B188" s="6"/>
      <c r="C188" s="1"/>
      <c r="D188" s="45"/>
      <c r="E188" s="45"/>
    </row>
    <row r="189" spans="1:5" ht="13.8">
      <c r="A189" s="17"/>
      <c r="B189" s="6"/>
      <c r="C189" s="1"/>
      <c r="D189" s="45"/>
      <c r="E189" s="45"/>
    </row>
    <row r="190" spans="1:5" ht="13.8">
      <c r="A190" s="17"/>
      <c r="B190" s="8"/>
      <c r="C190" s="1"/>
    </row>
    <row r="191" spans="1:5" ht="13.8">
      <c r="A191" s="17"/>
      <c r="B191" s="8"/>
      <c r="C191" s="5"/>
      <c r="D191" s="45"/>
      <c r="E191" s="45"/>
    </row>
    <row r="192" spans="1:5" ht="13.8">
      <c r="A192" s="17"/>
      <c r="B192" s="6"/>
      <c r="C192" s="1"/>
      <c r="D192" s="45"/>
      <c r="E192" s="45"/>
    </row>
    <row r="193" spans="1:5" ht="13.8">
      <c r="A193" s="17"/>
      <c r="B193" s="6"/>
      <c r="C193" s="1"/>
    </row>
    <row r="194" spans="1:5" ht="13.8">
      <c r="A194" s="6"/>
      <c r="B194" s="8"/>
      <c r="C194" s="5"/>
      <c r="D194" s="45"/>
      <c r="E194" s="45"/>
    </row>
    <row r="195" spans="1:5" ht="13.8">
      <c r="A195" s="17"/>
      <c r="B195" s="6"/>
      <c r="C195" s="1"/>
      <c r="D195" s="45"/>
      <c r="E195" s="45"/>
    </row>
    <row r="196" spans="1:5" ht="13.8">
      <c r="A196" s="17"/>
      <c r="B196" s="6"/>
      <c r="C196" s="1"/>
      <c r="D196" s="46"/>
      <c r="E196" s="46"/>
    </row>
    <row r="197" spans="1:5" ht="14.25" customHeight="1">
      <c r="A197" s="17"/>
      <c r="C197" s="5"/>
    </row>
    <row r="198" spans="1:5" ht="13.8">
      <c r="A198" s="17"/>
      <c r="C198" s="5"/>
    </row>
    <row r="199" spans="1:5" ht="13.8">
      <c r="A199" s="17"/>
      <c r="C199" s="1"/>
    </row>
    <row r="200" spans="1:5" ht="13.8">
      <c r="A200" s="17"/>
      <c r="C200" s="1"/>
    </row>
    <row r="201" spans="1:5" ht="13.8">
      <c r="A201" s="17"/>
      <c r="C201" s="1"/>
    </row>
    <row r="202" spans="1:5" ht="13.8">
      <c r="A202" s="17"/>
      <c r="C202" s="5"/>
    </row>
    <row r="203" spans="1:5" ht="13.8">
      <c r="A203" s="17"/>
      <c r="C203" s="1"/>
    </row>
    <row r="204" spans="1:5" ht="13.8">
      <c r="A204" s="17"/>
      <c r="C204" s="1"/>
    </row>
    <row r="205" spans="1:5" ht="13.8">
      <c r="A205" s="17"/>
      <c r="B205" s="6"/>
      <c r="C205" s="5"/>
    </row>
    <row r="206" spans="1:5" ht="13.8">
      <c r="A206" s="17"/>
      <c r="C206" s="1"/>
    </row>
    <row r="207" spans="1:5" ht="13.8">
      <c r="A207" s="17"/>
      <c r="C207" s="5"/>
    </row>
    <row r="208" spans="1:5" ht="13.8">
      <c r="A208" s="6"/>
      <c r="C208" s="1"/>
    </row>
    <row r="209" spans="1:5" ht="75" customHeight="1">
      <c r="A209" s="17"/>
      <c r="B209" s="6"/>
      <c r="C209" s="1"/>
    </row>
    <row r="210" spans="1:5" ht="13.8">
      <c r="A210" s="17"/>
      <c r="C210" s="1"/>
      <c r="D210" s="46"/>
      <c r="E210" s="46"/>
    </row>
    <row r="211" spans="1:5" ht="13.8">
      <c r="A211" s="17"/>
      <c r="C211" s="5"/>
    </row>
    <row r="212" spans="1:5" ht="13.8">
      <c r="A212" s="17"/>
      <c r="C212" s="5"/>
    </row>
    <row r="213" spans="1:5" ht="13.8">
      <c r="A213" s="17"/>
      <c r="C213" s="1"/>
    </row>
    <row r="214" spans="1:5" ht="13.8">
      <c r="A214" s="6"/>
      <c r="C214" s="1"/>
    </row>
    <row r="215" spans="1:5" ht="13.8">
      <c r="A215" s="17"/>
      <c r="B215" s="6"/>
      <c r="C215" s="1"/>
    </row>
    <row r="216" spans="1:5" ht="13.8">
      <c r="A216" s="17"/>
      <c r="B216" s="6"/>
      <c r="C216" s="1"/>
    </row>
    <row r="217" spans="1:5" ht="13.8">
      <c r="A217" s="7"/>
      <c r="C217" s="5"/>
    </row>
    <row r="218" spans="1:5" ht="13.8">
      <c r="A218" s="7"/>
      <c r="C218" s="5"/>
    </row>
    <row r="219" spans="1:5" ht="13.8">
      <c r="A219" s="7"/>
      <c r="C219" s="1"/>
    </row>
    <row r="220" spans="1:5" ht="13.8">
      <c r="A220" s="7"/>
      <c r="C220" s="1"/>
    </row>
    <row r="221" spans="1:5" ht="13.8">
      <c r="A221" s="17"/>
      <c r="C221" s="1"/>
    </row>
    <row r="222" spans="1:5" ht="13.8">
      <c r="A222" s="17"/>
      <c r="C222" s="1"/>
    </row>
    <row r="223" spans="1:5" ht="13.8">
      <c r="A223" s="17"/>
      <c r="C223" s="1"/>
    </row>
    <row r="224" spans="1:5" ht="13.8">
      <c r="A224" s="17"/>
      <c r="C224" s="1"/>
    </row>
    <row r="225" spans="1:3" ht="13.8">
      <c r="A225" s="17"/>
      <c r="C225" s="1"/>
    </row>
    <row r="226" spans="1:3" ht="13.8">
      <c r="A226" s="17"/>
      <c r="C226" s="1"/>
    </row>
    <row r="227" spans="1:3" ht="13.8">
      <c r="A227" s="17"/>
      <c r="C227" s="1"/>
    </row>
    <row r="228" spans="1:3" ht="13.8">
      <c r="A228" s="17"/>
      <c r="B228" s="6"/>
      <c r="C228" s="1"/>
    </row>
    <row r="229" spans="1:3" ht="13.8">
      <c r="A229" s="17"/>
      <c r="C229" s="1"/>
    </row>
    <row r="230" spans="1:3" ht="13.8">
      <c r="A230" s="17"/>
      <c r="C230" s="5"/>
    </row>
    <row r="231" spans="1:3" ht="13.8">
      <c r="A231" s="17"/>
      <c r="C231" s="1"/>
    </row>
    <row r="232" spans="1:3" ht="13.8">
      <c r="A232" s="17"/>
      <c r="C232" s="1"/>
    </row>
    <row r="233" spans="1:3" ht="13.8">
      <c r="A233" s="17"/>
      <c r="C233" s="1"/>
    </row>
    <row r="234" spans="1:3" ht="13.8">
      <c r="A234" s="17"/>
      <c r="C234" s="1"/>
    </row>
    <row r="235" spans="1:3" ht="13.8">
      <c r="A235" s="17"/>
      <c r="B235" s="6"/>
      <c r="C235" s="1"/>
    </row>
    <row r="236" spans="1:3" ht="13.8">
      <c r="A236" s="17"/>
      <c r="B236" s="6"/>
      <c r="C236" s="1"/>
    </row>
    <row r="237" spans="1:3" ht="13.8">
      <c r="A237" s="17"/>
      <c r="B237" s="6"/>
      <c r="C237" s="5"/>
    </row>
    <row r="238" spans="1:3" ht="13.8">
      <c r="A238" s="17"/>
      <c r="B238" s="6"/>
      <c r="C238" s="1"/>
    </row>
    <row r="239" spans="1:3" ht="13.8">
      <c r="A239" s="17"/>
      <c r="B239" s="6"/>
      <c r="C239" s="1"/>
    </row>
    <row r="240" spans="1:3" ht="13.8">
      <c r="A240" s="17"/>
      <c r="C240" s="1"/>
    </row>
    <row r="241" spans="1:3" ht="13.8">
      <c r="A241" s="17"/>
      <c r="C241" s="1"/>
    </row>
    <row r="242" spans="1:3" ht="13.8">
      <c r="A242" s="17"/>
      <c r="C242" s="1"/>
    </row>
    <row r="243" spans="1:3" ht="13.8">
      <c r="A243" s="17"/>
      <c r="B243" s="6"/>
      <c r="C243" s="1"/>
    </row>
    <row r="244" spans="1:3" ht="13.8">
      <c r="A244" s="17"/>
      <c r="B244" s="6"/>
      <c r="C244" s="1"/>
    </row>
    <row r="245" spans="1:3" ht="13.8">
      <c r="A245" s="17"/>
      <c r="B245" s="6"/>
      <c r="C245" s="5"/>
    </row>
    <row r="246" spans="1:3" ht="13.8">
      <c r="A246" s="17"/>
      <c r="B246" s="6"/>
      <c r="C246" s="1"/>
    </row>
    <row r="247" spans="1:3" ht="13.8">
      <c r="A247" s="17"/>
      <c r="B247" s="6"/>
      <c r="C247" s="5"/>
    </row>
    <row r="248" spans="1:3" ht="13.8">
      <c r="A248" s="17"/>
      <c r="C248" s="1"/>
    </row>
    <row r="249" spans="1:3" ht="13.8">
      <c r="A249" s="17"/>
      <c r="C249" s="5"/>
    </row>
    <row r="250" spans="1:3" ht="13.8">
      <c r="A250" s="17"/>
      <c r="C250" s="1"/>
    </row>
    <row r="251" spans="1:3" ht="13.8">
      <c r="A251" s="17"/>
      <c r="C251" s="1"/>
    </row>
    <row r="252" spans="1:3" ht="13.8">
      <c r="A252" s="17"/>
      <c r="B252" s="6"/>
      <c r="C252" s="5"/>
    </row>
    <row r="253" spans="1:3" ht="13.8">
      <c r="A253" s="9"/>
      <c r="C253" s="1"/>
    </row>
    <row r="254" spans="1:3" ht="13.8">
      <c r="A254" s="17"/>
      <c r="B254" s="6"/>
      <c r="C254" s="5"/>
    </row>
    <row r="255" spans="1:3" ht="13.8">
      <c r="A255" s="17"/>
      <c r="C255" s="1"/>
    </row>
    <row r="256" spans="1:3" ht="13.8">
      <c r="A256" s="17"/>
      <c r="C256" s="5"/>
    </row>
    <row r="257" spans="1:3" ht="13.8">
      <c r="A257" s="17"/>
      <c r="C257" s="5"/>
    </row>
    <row r="258" spans="1:3" ht="13.8">
      <c r="A258" s="17"/>
      <c r="C258" s="1"/>
    </row>
    <row r="259" spans="1:3" ht="13.8">
      <c r="A259" s="17"/>
      <c r="C259" s="1"/>
    </row>
    <row r="260" spans="1:3" ht="13.8">
      <c r="A260" s="17"/>
      <c r="B260" s="6"/>
      <c r="C260" s="1"/>
    </row>
    <row r="261" spans="1:3" ht="13.8">
      <c r="A261" s="17"/>
      <c r="C261" s="1"/>
    </row>
    <row r="262" spans="1:3" ht="13.8">
      <c r="A262" s="17"/>
      <c r="C262" s="5"/>
    </row>
    <row r="263" spans="1:3" ht="13.8">
      <c r="A263" s="17"/>
      <c r="C263" s="1"/>
    </row>
    <row r="264" spans="1:3" ht="13.8">
      <c r="A264" s="17"/>
      <c r="C264" s="1"/>
    </row>
    <row r="265" spans="1:3" ht="13.8">
      <c r="A265" s="17"/>
      <c r="B265" s="6"/>
      <c r="C265" s="1"/>
    </row>
    <row r="266" spans="1:3" ht="13.8">
      <c r="A266" s="17"/>
      <c r="B266" s="6"/>
      <c r="C266" s="1"/>
    </row>
    <row r="267" spans="1:3" ht="13.8">
      <c r="A267" s="17"/>
      <c r="B267" s="6"/>
      <c r="C267" s="10"/>
    </row>
    <row r="268" spans="1:3" ht="13.8">
      <c r="A268" s="17"/>
      <c r="C268" s="11"/>
    </row>
    <row r="269" spans="1:3" ht="13.8">
      <c r="A269" s="17"/>
      <c r="B269" s="6"/>
      <c r="C269" s="11"/>
    </row>
    <row r="270" spans="1:3" ht="13.8">
      <c r="A270" s="17"/>
      <c r="C270" s="11"/>
    </row>
    <row r="271" spans="1:3" ht="13.8">
      <c r="A271" s="17"/>
      <c r="C271" s="11"/>
    </row>
    <row r="272" spans="1:3" ht="13.8">
      <c r="A272" s="17"/>
      <c r="C272" s="11"/>
    </row>
    <row r="273" spans="1:3" ht="13.8">
      <c r="A273" s="17"/>
      <c r="C273" s="11"/>
    </row>
    <row r="274" spans="1:3" ht="13.8">
      <c r="A274" s="17"/>
      <c r="C274" s="11"/>
    </row>
    <row r="275" spans="1:3" ht="13.8">
      <c r="A275" s="17"/>
      <c r="C275" s="10"/>
    </row>
    <row r="276" spans="1:3" ht="13.8">
      <c r="A276" s="12"/>
      <c r="C276" s="1"/>
    </row>
    <row r="277" spans="1:3" ht="13.8">
      <c r="A277" s="17"/>
      <c r="B277" s="6"/>
      <c r="C277" s="5"/>
    </row>
    <row r="278" spans="1:3" ht="13.8">
      <c r="A278" s="17"/>
      <c r="C278" s="1"/>
    </row>
    <row r="279" spans="1:3" ht="13.8">
      <c r="A279" s="17"/>
      <c r="C279" s="5"/>
    </row>
    <row r="280" spans="1:3" ht="13.8">
      <c r="A280" s="17"/>
      <c r="B280" s="6"/>
      <c r="C280" s="10"/>
    </row>
    <row r="281" spans="1:3" ht="13.8">
      <c r="A281" s="17"/>
      <c r="B281" s="6"/>
      <c r="C281" s="11"/>
    </row>
    <row r="282" spans="1:3" ht="13.8">
      <c r="A282" s="17"/>
      <c r="B282" s="6"/>
      <c r="C282" s="1"/>
    </row>
    <row r="283" spans="1:3" ht="13.8">
      <c r="A283" s="17"/>
      <c r="B283" s="6"/>
      <c r="C283" s="10"/>
    </row>
    <row r="284" spans="1:3" ht="13.8">
      <c r="A284" s="17"/>
      <c r="B284" s="6"/>
      <c r="C284" s="11"/>
    </row>
    <row r="285" spans="1:3" ht="13.8">
      <c r="A285" s="17"/>
      <c r="B285" s="6"/>
      <c r="C285" s="11"/>
    </row>
    <row r="286" spans="1:3" ht="13.8">
      <c r="A286" s="17"/>
      <c r="C286" s="11"/>
    </row>
    <row r="287" spans="1:3" ht="13.8">
      <c r="A287" s="17"/>
      <c r="C287" s="11"/>
    </row>
    <row r="288" spans="1:3" ht="13.8">
      <c r="A288" s="17"/>
      <c r="C288" s="11"/>
    </row>
    <row r="289" spans="1:5" ht="13.8">
      <c r="A289" s="17"/>
      <c r="C289" s="11"/>
    </row>
    <row r="290" spans="1:5" ht="13.8">
      <c r="A290" s="17"/>
      <c r="C290" s="1"/>
    </row>
    <row r="291" spans="1:5" ht="13.8">
      <c r="A291" s="17"/>
      <c r="C291" s="11"/>
    </row>
    <row r="292" spans="1:5" ht="13.8">
      <c r="A292" s="17"/>
      <c r="C292" s="11"/>
    </row>
    <row r="293" spans="1:5" ht="13.8">
      <c r="A293" s="17"/>
      <c r="C293" s="10"/>
    </row>
    <row r="294" spans="1:5" ht="13.8">
      <c r="A294" s="17"/>
      <c r="C294" s="11"/>
    </row>
    <row r="295" spans="1:5" ht="13.8">
      <c r="A295" s="17"/>
      <c r="C295" s="11"/>
    </row>
    <row r="296" spans="1:5" ht="13.8">
      <c r="A296" s="17"/>
      <c r="C296" s="11"/>
    </row>
    <row r="297" spans="1:5" ht="13.8">
      <c r="A297" s="6"/>
      <c r="C297" s="11"/>
    </row>
    <row r="298" spans="1:5" ht="13.8">
      <c r="A298" s="17"/>
      <c r="B298" s="6"/>
      <c r="C298" s="10"/>
    </row>
    <row r="299" spans="1:5" ht="13.8">
      <c r="A299" s="17"/>
      <c r="B299" s="6"/>
      <c r="C299" s="11"/>
      <c r="D299" s="46"/>
      <c r="E299" s="46"/>
    </row>
    <row r="300" spans="1:5" ht="13.8">
      <c r="A300" s="17"/>
      <c r="B300" s="18"/>
      <c r="C300" s="5"/>
    </row>
    <row r="301" spans="1:5" ht="75" customHeight="1">
      <c r="A301" s="17"/>
      <c r="B301" s="18"/>
      <c r="C301" s="13"/>
    </row>
    <row r="302" spans="1:5" ht="13.8">
      <c r="A302" s="17"/>
      <c r="B302" s="18"/>
      <c r="C302" s="14"/>
    </row>
    <row r="303" spans="1:5" ht="13.8">
      <c r="A303" s="17"/>
      <c r="B303" s="18"/>
      <c r="C303" s="14"/>
    </row>
    <row r="304" spans="1:5" ht="14.4">
      <c r="A304" s="17"/>
      <c r="B304" s="19"/>
      <c r="C304" s="14"/>
    </row>
    <row r="305" spans="1:3" ht="13.8">
      <c r="A305" s="17"/>
      <c r="B305" s="18"/>
      <c r="C305" s="14"/>
    </row>
    <row r="306" spans="1:3" ht="13.8">
      <c r="A306" s="17"/>
      <c r="B306" s="18"/>
      <c r="C306" s="13"/>
    </row>
    <row r="307" spans="1:3" ht="13.8">
      <c r="A307" s="17"/>
      <c r="B307" s="18"/>
      <c r="C307" s="14"/>
    </row>
    <row r="308" spans="1:3" ht="90" customHeight="1">
      <c r="A308" s="17"/>
      <c r="B308" s="6"/>
      <c r="C308" s="14"/>
    </row>
    <row r="309" spans="1:3" ht="13.8">
      <c r="A309" s="17"/>
      <c r="C309" s="14"/>
    </row>
    <row r="310" spans="1:3" ht="13.8">
      <c r="A310" s="17"/>
      <c r="C310" s="13"/>
    </row>
    <row r="311" spans="1:3" ht="13.8">
      <c r="A311" s="17"/>
      <c r="C311" s="15"/>
    </row>
    <row r="312" spans="1:3" ht="13.8">
      <c r="A312" s="17"/>
      <c r="C312" s="13"/>
    </row>
    <row r="313" spans="1:3" ht="13.8">
      <c r="A313" s="17"/>
      <c r="C313" s="15"/>
    </row>
    <row r="314" spans="1:3" ht="13.8">
      <c r="A314" s="17"/>
      <c r="C314" s="15"/>
    </row>
    <row r="315" spans="1:3" ht="13.8">
      <c r="A315" s="6"/>
      <c r="C315" s="15"/>
    </row>
    <row r="316" spans="1:3" ht="13.8">
      <c r="A316" s="17"/>
      <c r="B316" s="6"/>
      <c r="C316" s="13"/>
    </row>
    <row r="317" spans="1:3" ht="13.8">
      <c r="A317" s="17"/>
      <c r="B317" s="6"/>
      <c r="C317" s="15"/>
    </row>
    <row r="318" spans="1:3" ht="13.8">
      <c r="A318" s="17"/>
      <c r="C318" s="5"/>
    </row>
    <row r="319" spans="1:3" ht="13.8">
      <c r="A319" s="17"/>
      <c r="C319" s="5"/>
    </row>
    <row r="320" spans="1:3" ht="13.8">
      <c r="A320" s="17"/>
      <c r="C320" s="1"/>
    </row>
    <row r="321" spans="1:3" ht="13.8">
      <c r="A321" s="17"/>
      <c r="C321" s="1"/>
    </row>
    <row r="322" spans="1:3" ht="13.8">
      <c r="A322" s="17"/>
      <c r="C322" s="1"/>
    </row>
    <row r="323" spans="1:3" ht="13.8">
      <c r="A323" s="17"/>
      <c r="C323" s="1"/>
    </row>
    <row r="324" spans="1:3" ht="13.8">
      <c r="A324" s="17"/>
      <c r="C324" s="1"/>
    </row>
    <row r="325" spans="1:3" ht="13.8">
      <c r="A325" s="17"/>
      <c r="C325" s="1"/>
    </row>
    <row r="326" spans="1:3" ht="13.8">
      <c r="A326" s="17"/>
      <c r="C326" s="1"/>
    </row>
    <row r="327" spans="1:3" ht="13.8">
      <c r="A327" s="17"/>
      <c r="B327" s="6"/>
      <c r="C327" s="1"/>
    </row>
    <row r="328" spans="1:3" ht="13.8">
      <c r="A328" s="17"/>
      <c r="C328" s="1"/>
    </row>
    <row r="329" spans="1:3" ht="13.8">
      <c r="A329" s="17"/>
      <c r="B329" s="6"/>
      <c r="C329" s="5"/>
    </row>
    <row r="330" spans="1:3" ht="13.8">
      <c r="A330" s="17"/>
      <c r="C330" s="1"/>
    </row>
    <row r="331" spans="1:3" ht="13.8">
      <c r="A331" s="17"/>
      <c r="B331" s="6"/>
      <c r="C331" s="5"/>
    </row>
    <row r="332" spans="1:3" ht="13.8">
      <c r="A332" s="17"/>
      <c r="B332" s="6"/>
      <c r="C332" s="1"/>
    </row>
    <row r="333" spans="1:3" ht="13.8">
      <c r="A333" s="17"/>
      <c r="B333" s="6"/>
      <c r="C333" s="16"/>
    </row>
    <row r="334" spans="1:3" ht="13.8">
      <c r="A334" s="17"/>
      <c r="B334" s="6"/>
      <c r="C334" s="1"/>
    </row>
    <row r="335" spans="1:3" ht="13.8">
      <c r="C335" s="1"/>
    </row>
    <row r="336" spans="1:3" ht="13.8">
      <c r="C336" s="16"/>
    </row>
    <row r="337" spans="2:5" ht="13.8">
      <c r="B337" s="32"/>
      <c r="C337" s="15"/>
      <c r="D337" s="46"/>
      <c r="E337" s="46"/>
    </row>
    <row r="338" spans="2:5" ht="13.8">
      <c r="C338" s="27"/>
      <c r="D338" s="46"/>
      <c r="E338" s="46"/>
    </row>
    <row r="339" spans="2:5" ht="13.8">
      <c r="C339" s="27"/>
    </row>
    <row r="340" spans="2:5" ht="13.8">
      <c r="B340" s="32"/>
      <c r="C340" s="33"/>
    </row>
    <row r="341" spans="2:5" ht="13.8">
      <c r="C341" s="33"/>
    </row>
    <row r="342" spans="2:5" ht="13.8">
      <c r="C342" s="34"/>
    </row>
    <row r="343" spans="2:5" ht="13.8">
      <c r="C343" s="33"/>
    </row>
    <row r="344" spans="2:5" ht="13.8">
      <c r="C344" s="33"/>
    </row>
    <row r="345" spans="2:5" ht="13.8">
      <c r="C345" s="33"/>
    </row>
    <row r="346" spans="2:5" ht="13.8">
      <c r="C346" s="33"/>
    </row>
    <row r="347" spans="2:5" ht="13.8">
      <c r="C347" s="33"/>
    </row>
    <row r="348" spans="2:5" ht="13.8">
      <c r="B348" s="6"/>
      <c r="C348" s="33"/>
    </row>
    <row r="349" spans="2:5" ht="13.8">
      <c r="B349" s="6"/>
      <c r="C349" s="33"/>
      <c r="D349" s="46"/>
      <c r="E349" s="46"/>
    </row>
    <row r="350" spans="2:5" ht="13.8">
      <c r="B350" s="6"/>
      <c r="C350" s="33"/>
      <c r="D350" s="46"/>
      <c r="E350" s="46"/>
    </row>
    <row r="351" spans="2:5" ht="13.8">
      <c r="B351" s="6"/>
      <c r="C351" s="33"/>
      <c r="D351" s="46"/>
      <c r="E351" s="46"/>
    </row>
    <row r="352" spans="2:5" ht="13.8">
      <c r="B352" s="6"/>
      <c r="C352" s="33"/>
      <c r="D352" s="46"/>
      <c r="E352" s="46"/>
    </row>
    <row r="353" spans="2:5" ht="13.8">
      <c r="B353" s="6"/>
      <c r="C353" s="33"/>
      <c r="D353" s="46"/>
      <c r="E353" s="46"/>
    </row>
    <row r="354" spans="2:5" ht="13.8">
      <c r="C354" s="33"/>
      <c r="D354" s="46"/>
      <c r="E354" s="46"/>
    </row>
    <row r="355" spans="2:5" ht="13.8">
      <c r="C355" s="33"/>
    </row>
    <row r="356" spans="2:5" ht="13.8"/>
    <row r="357" spans="2:5" ht="13.8"/>
    <row r="358" spans="2:5" ht="13.8"/>
    <row r="359" spans="2:5" ht="13.8"/>
    <row r="360" spans="2:5" ht="13.8"/>
    <row r="361" spans="2:5" ht="13.8"/>
    <row r="362" spans="2:5" ht="13.8"/>
    <row r="363" spans="2:5" ht="13.8"/>
    <row r="364" spans="2:5" ht="13.8"/>
    <row r="365" spans="2:5" ht="13.8"/>
    <row r="366" spans="2:5" ht="13.8"/>
    <row r="367" spans="2:5" ht="13.8"/>
    <row r="368" spans="2:5" ht="13.8"/>
    <row r="369" ht="13.8"/>
    <row r="370" ht="13.8"/>
    <row r="371" ht="13.8"/>
    <row r="372" ht="13.8"/>
    <row r="373" ht="13.8"/>
    <row r="374" ht="13.8"/>
    <row r="375" ht="78" customHeight="1"/>
    <row r="376" ht="13.8"/>
    <row r="377" ht="13.8"/>
    <row r="378" ht="13.8"/>
    <row r="379" ht="13.8"/>
    <row r="380" ht="13.8"/>
    <row r="381" ht="13.8"/>
    <row r="382" ht="13.8"/>
    <row r="383" ht="13.8"/>
    <row r="384" ht="57" customHeight="1"/>
    <row r="385" ht="13.8"/>
    <row r="386" ht="13.8"/>
    <row r="387" ht="13.8"/>
    <row r="388" ht="57" customHeight="1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60" customHeight="1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6" ht="13.8"/>
    <row r="457" ht="13.8"/>
    <row r="458" ht="13.8"/>
    <row r="459" ht="13.8"/>
    <row r="460" ht="13.8"/>
    <row r="461" ht="13.8"/>
    <row r="462" ht="13.8"/>
  </sheetData>
  <mergeCells count="14">
    <mergeCell ref="A5:G5"/>
    <mergeCell ref="D134:F134"/>
    <mergeCell ref="A136:G136"/>
    <mergeCell ref="A2:G2"/>
    <mergeCell ref="A3:G3"/>
    <mergeCell ref="A4:G4"/>
    <mergeCell ref="A6:E6"/>
    <mergeCell ref="A7:A9"/>
    <mergeCell ref="B7:B9"/>
    <mergeCell ref="C7:C9"/>
    <mergeCell ref="D7:D9"/>
    <mergeCell ref="E7:E9"/>
    <mergeCell ref="F7:F9"/>
    <mergeCell ref="G7:G9"/>
  </mergeCells>
  <printOptions horizontalCentered="1"/>
  <pageMargins left="0.78740157480314965" right="0.19685039370078741" top="0.31496062992125984" bottom="0.9055118110236221" header="0.31496062992125984" footer="0.51181102362204722"/>
  <pageSetup paperSize="9" scale="43" fitToWidth="0" fitToHeight="0" orientation="portrait" useFirstPageNumber="1" r:id="rId1"/>
  <headerFooter alignWithMargins="0">
    <oddHeader xml:space="preserve">&amp;C
</oddHeader>
  </headerFooter>
  <rowBreaks count="1" manualBreakCount="1">
    <brk id="67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4F7A-100F-4901-8A84-77595A92F6E4}">
  <sheetPr>
    <tabColor rgb="FF92D050"/>
  </sheetPr>
  <dimension ref="A1:IA379"/>
  <sheetViews>
    <sheetView view="pageBreakPreview" topLeftCell="A37" zoomScaleNormal="115" zoomScaleSheetLayoutView="100" zoomScalePageLayoutView="49" workbookViewId="0">
      <selection activeCell="A53" sqref="A53:G53"/>
    </sheetView>
  </sheetViews>
  <sheetFormatPr defaultColWidth="9.6640625" defaultRowHeight="48" customHeight="1"/>
  <cols>
    <col min="1" max="1" width="8" style="2" customWidth="1"/>
    <col min="2" max="2" width="14.6640625" style="2" customWidth="1"/>
    <col min="3" max="3" width="80.6640625" style="28" customWidth="1"/>
    <col min="4" max="4" width="6" style="43" customWidth="1"/>
    <col min="5" max="5" width="12.44140625" style="43" customWidth="1"/>
    <col min="6" max="6" width="17.44140625" style="43" customWidth="1"/>
    <col min="7" max="7" width="18.6640625" style="43" customWidth="1"/>
    <col min="8" max="242" width="9.6640625" style="29"/>
    <col min="243" max="243" width="8" style="29" customWidth="1"/>
    <col min="244" max="244" width="14.6640625" style="29" customWidth="1"/>
    <col min="245" max="245" width="132.88671875" style="29" customWidth="1"/>
    <col min="246" max="246" width="6" style="29" customWidth="1"/>
    <col min="247" max="247" width="12.44140625" style="29" customWidth="1"/>
    <col min="248" max="261" width="0" style="29" hidden="1" customWidth="1"/>
    <col min="262" max="262" width="17.44140625" style="29" customWidth="1"/>
    <col min="263" max="263" width="18.6640625" style="29" customWidth="1"/>
    <col min="264" max="498" width="9.6640625" style="29"/>
    <col min="499" max="499" width="8" style="29" customWidth="1"/>
    <col min="500" max="500" width="14.6640625" style="29" customWidth="1"/>
    <col min="501" max="501" width="132.88671875" style="29" customWidth="1"/>
    <col min="502" max="502" width="6" style="29" customWidth="1"/>
    <col min="503" max="503" width="12.44140625" style="29" customWidth="1"/>
    <col min="504" max="517" width="0" style="29" hidden="1" customWidth="1"/>
    <col min="518" max="518" width="17.44140625" style="29" customWidth="1"/>
    <col min="519" max="519" width="18.6640625" style="29" customWidth="1"/>
    <col min="520" max="754" width="9.6640625" style="29"/>
    <col min="755" max="755" width="8" style="29" customWidth="1"/>
    <col min="756" max="756" width="14.6640625" style="29" customWidth="1"/>
    <col min="757" max="757" width="132.88671875" style="29" customWidth="1"/>
    <col min="758" max="758" width="6" style="29" customWidth="1"/>
    <col min="759" max="759" width="12.44140625" style="29" customWidth="1"/>
    <col min="760" max="773" width="0" style="29" hidden="1" customWidth="1"/>
    <col min="774" max="774" width="17.44140625" style="29" customWidth="1"/>
    <col min="775" max="775" width="18.6640625" style="29" customWidth="1"/>
    <col min="776" max="1010" width="9.6640625" style="29"/>
    <col min="1011" max="1011" width="8" style="29" customWidth="1"/>
    <col min="1012" max="1012" width="14.6640625" style="29" customWidth="1"/>
    <col min="1013" max="1013" width="132.88671875" style="29" customWidth="1"/>
    <col min="1014" max="1014" width="6" style="29" customWidth="1"/>
    <col min="1015" max="1015" width="12.44140625" style="29" customWidth="1"/>
    <col min="1016" max="1029" width="0" style="29" hidden="1" customWidth="1"/>
    <col min="1030" max="1030" width="17.44140625" style="29" customWidth="1"/>
    <col min="1031" max="1031" width="18.6640625" style="29" customWidth="1"/>
    <col min="1032" max="1266" width="9.6640625" style="29"/>
    <col min="1267" max="1267" width="8" style="29" customWidth="1"/>
    <col min="1268" max="1268" width="14.6640625" style="29" customWidth="1"/>
    <col min="1269" max="1269" width="132.88671875" style="29" customWidth="1"/>
    <col min="1270" max="1270" width="6" style="29" customWidth="1"/>
    <col min="1271" max="1271" width="12.44140625" style="29" customWidth="1"/>
    <col min="1272" max="1285" width="0" style="29" hidden="1" customWidth="1"/>
    <col min="1286" max="1286" width="17.44140625" style="29" customWidth="1"/>
    <col min="1287" max="1287" width="18.6640625" style="29" customWidth="1"/>
    <col min="1288" max="1522" width="9.6640625" style="29"/>
    <col min="1523" max="1523" width="8" style="29" customWidth="1"/>
    <col min="1524" max="1524" width="14.6640625" style="29" customWidth="1"/>
    <col min="1525" max="1525" width="132.88671875" style="29" customWidth="1"/>
    <col min="1526" max="1526" width="6" style="29" customWidth="1"/>
    <col min="1527" max="1527" width="12.44140625" style="29" customWidth="1"/>
    <col min="1528" max="1541" width="0" style="29" hidden="1" customWidth="1"/>
    <col min="1542" max="1542" width="17.44140625" style="29" customWidth="1"/>
    <col min="1543" max="1543" width="18.6640625" style="29" customWidth="1"/>
    <col min="1544" max="1778" width="9.6640625" style="29"/>
    <col min="1779" max="1779" width="8" style="29" customWidth="1"/>
    <col min="1780" max="1780" width="14.6640625" style="29" customWidth="1"/>
    <col min="1781" max="1781" width="132.88671875" style="29" customWidth="1"/>
    <col min="1782" max="1782" width="6" style="29" customWidth="1"/>
    <col min="1783" max="1783" width="12.44140625" style="29" customWidth="1"/>
    <col min="1784" max="1797" width="0" style="29" hidden="1" customWidth="1"/>
    <col min="1798" max="1798" width="17.44140625" style="29" customWidth="1"/>
    <col min="1799" max="1799" width="18.6640625" style="29" customWidth="1"/>
    <col min="1800" max="2034" width="9.6640625" style="29"/>
    <col min="2035" max="2035" width="8" style="29" customWidth="1"/>
    <col min="2036" max="2036" width="14.6640625" style="29" customWidth="1"/>
    <col min="2037" max="2037" width="132.88671875" style="29" customWidth="1"/>
    <col min="2038" max="2038" width="6" style="29" customWidth="1"/>
    <col min="2039" max="2039" width="12.44140625" style="29" customWidth="1"/>
    <col min="2040" max="2053" width="0" style="29" hidden="1" customWidth="1"/>
    <col min="2054" max="2054" width="17.44140625" style="29" customWidth="1"/>
    <col min="2055" max="2055" width="18.6640625" style="29" customWidth="1"/>
    <col min="2056" max="2290" width="9.6640625" style="29"/>
    <col min="2291" max="2291" width="8" style="29" customWidth="1"/>
    <col min="2292" max="2292" width="14.6640625" style="29" customWidth="1"/>
    <col min="2293" max="2293" width="132.88671875" style="29" customWidth="1"/>
    <col min="2294" max="2294" width="6" style="29" customWidth="1"/>
    <col min="2295" max="2295" width="12.44140625" style="29" customWidth="1"/>
    <col min="2296" max="2309" width="0" style="29" hidden="1" customWidth="1"/>
    <col min="2310" max="2310" width="17.44140625" style="29" customWidth="1"/>
    <col min="2311" max="2311" width="18.6640625" style="29" customWidth="1"/>
    <col min="2312" max="2546" width="9.6640625" style="29"/>
    <col min="2547" max="2547" width="8" style="29" customWidth="1"/>
    <col min="2548" max="2548" width="14.6640625" style="29" customWidth="1"/>
    <col min="2549" max="2549" width="132.88671875" style="29" customWidth="1"/>
    <col min="2550" max="2550" width="6" style="29" customWidth="1"/>
    <col min="2551" max="2551" width="12.44140625" style="29" customWidth="1"/>
    <col min="2552" max="2565" width="0" style="29" hidden="1" customWidth="1"/>
    <col min="2566" max="2566" width="17.44140625" style="29" customWidth="1"/>
    <col min="2567" max="2567" width="18.6640625" style="29" customWidth="1"/>
    <col min="2568" max="2802" width="9.6640625" style="29"/>
    <col min="2803" max="2803" width="8" style="29" customWidth="1"/>
    <col min="2804" max="2804" width="14.6640625" style="29" customWidth="1"/>
    <col min="2805" max="2805" width="132.88671875" style="29" customWidth="1"/>
    <col min="2806" max="2806" width="6" style="29" customWidth="1"/>
    <col min="2807" max="2807" width="12.44140625" style="29" customWidth="1"/>
    <col min="2808" max="2821" width="0" style="29" hidden="1" customWidth="1"/>
    <col min="2822" max="2822" width="17.44140625" style="29" customWidth="1"/>
    <col min="2823" max="2823" width="18.6640625" style="29" customWidth="1"/>
    <col min="2824" max="3058" width="9.6640625" style="29"/>
    <col min="3059" max="3059" width="8" style="29" customWidth="1"/>
    <col min="3060" max="3060" width="14.6640625" style="29" customWidth="1"/>
    <col min="3061" max="3061" width="132.88671875" style="29" customWidth="1"/>
    <col min="3062" max="3062" width="6" style="29" customWidth="1"/>
    <col min="3063" max="3063" width="12.44140625" style="29" customWidth="1"/>
    <col min="3064" max="3077" width="0" style="29" hidden="1" customWidth="1"/>
    <col min="3078" max="3078" width="17.44140625" style="29" customWidth="1"/>
    <col min="3079" max="3079" width="18.6640625" style="29" customWidth="1"/>
    <col min="3080" max="3314" width="9.6640625" style="29"/>
    <col min="3315" max="3315" width="8" style="29" customWidth="1"/>
    <col min="3316" max="3316" width="14.6640625" style="29" customWidth="1"/>
    <col min="3317" max="3317" width="132.88671875" style="29" customWidth="1"/>
    <col min="3318" max="3318" width="6" style="29" customWidth="1"/>
    <col min="3319" max="3319" width="12.44140625" style="29" customWidth="1"/>
    <col min="3320" max="3333" width="0" style="29" hidden="1" customWidth="1"/>
    <col min="3334" max="3334" width="17.44140625" style="29" customWidth="1"/>
    <col min="3335" max="3335" width="18.6640625" style="29" customWidth="1"/>
    <col min="3336" max="3570" width="9.6640625" style="29"/>
    <col min="3571" max="3571" width="8" style="29" customWidth="1"/>
    <col min="3572" max="3572" width="14.6640625" style="29" customWidth="1"/>
    <col min="3573" max="3573" width="132.88671875" style="29" customWidth="1"/>
    <col min="3574" max="3574" width="6" style="29" customWidth="1"/>
    <col min="3575" max="3575" width="12.44140625" style="29" customWidth="1"/>
    <col min="3576" max="3589" width="0" style="29" hidden="1" customWidth="1"/>
    <col min="3590" max="3590" width="17.44140625" style="29" customWidth="1"/>
    <col min="3591" max="3591" width="18.6640625" style="29" customWidth="1"/>
    <col min="3592" max="3826" width="9.6640625" style="29"/>
    <col min="3827" max="3827" width="8" style="29" customWidth="1"/>
    <col min="3828" max="3828" width="14.6640625" style="29" customWidth="1"/>
    <col min="3829" max="3829" width="132.88671875" style="29" customWidth="1"/>
    <col min="3830" max="3830" width="6" style="29" customWidth="1"/>
    <col min="3831" max="3831" width="12.44140625" style="29" customWidth="1"/>
    <col min="3832" max="3845" width="0" style="29" hidden="1" customWidth="1"/>
    <col min="3846" max="3846" width="17.44140625" style="29" customWidth="1"/>
    <col min="3847" max="3847" width="18.6640625" style="29" customWidth="1"/>
    <col min="3848" max="4082" width="9.6640625" style="29"/>
    <col min="4083" max="4083" width="8" style="29" customWidth="1"/>
    <col min="4084" max="4084" width="14.6640625" style="29" customWidth="1"/>
    <col min="4085" max="4085" width="132.88671875" style="29" customWidth="1"/>
    <col min="4086" max="4086" width="6" style="29" customWidth="1"/>
    <col min="4087" max="4087" width="12.44140625" style="29" customWidth="1"/>
    <col min="4088" max="4101" width="0" style="29" hidden="1" customWidth="1"/>
    <col min="4102" max="4102" width="17.44140625" style="29" customWidth="1"/>
    <col min="4103" max="4103" width="18.6640625" style="29" customWidth="1"/>
    <col min="4104" max="4338" width="9.6640625" style="29"/>
    <col min="4339" max="4339" width="8" style="29" customWidth="1"/>
    <col min="4340" max="4340" width="14.6640625" style="29" customWidth="1"/>
    <col min="4341" max="4341" width="132.88671875" style="29" customWidth="1"/>
    <col min="4342" max="4342" width="6" style="29" customWidth="1"/>
    <col min="4343" max="4343" width="12.44140625" style="29" customWidth="1"/>
    <col min="4344" max="4357" width="0" style="29" hidden="1" customWidth="1"/>
    <col min="4358" max="4358" width="17.44140625" style="29" customWidth="1"/>
    <col min="4359" max="4359" width="18.6640625" style="29" customWidth="1"/>
    <col min="4360" max="4594" width="9.6640625" style="29"/>
    <col min="4595" max="4595" width="8" style="29" customWidth="1"/>
    <col min="4596" max="4596" width="14.6640625" style="29" customWidth="1"/>
    <col min="4597" max="4597" width="132.88671875" style="29" customWidth="1"/>
    <col min="4598" max="4598" width="6" style="29" customWidth="1"/>
    <col min="4599" max="4599" width="12.44140625" style="29" customWidth="1"/>
    <col min="4600" max="4613" width="0" style="29" hidden="1" customWidth="1"/>
    <col min="4614" max="4614" width="17.44140625" style="29" customWidth="1"/>
    <col min="4615" max="4615" width="18.6640625" style="29" customWidth="1"/>
    <col min="4616" max="4850" width="9.6640625" style="29"/>
    <col min="4851" max="4851" width="8" style="29" customWidth="1"/>
    <col min="4852" max="4852" width="14.6640625" style="29" customWidth="1"/>
    <col min="4853" max="4853" width="132.88671875" style="29" customWidth="1"/>
    <col min="4854" max="4854" width="6" style="29" customWidth="1"/>
    <col min="4855" max="4855" width="12.44140625" style="29" customWidth="1"/>
    <col min="4856" max="4869" width="0" style="29" hidden="1" customWidth="1"/>
    <col min="4870" max="4870" width="17.44140625" style="29" customWidth="1"/>
    <col min="4871" max="4871" width="18.6640625" style="29" customWidth="1"/>
    <col min="4872" max="5106" width="9.6640625" style="29"/>
    <col min="5107" max="5107" width="8" style="29" customWidth="1"/>
    <col min="5108" max="5108" width="14.6640625" style="29" customWidth="1"/>
    <col min="5109" max="5109" width="132.88671875" style="29" customWidth="1"/>
    <col min="5110" max="5110" width="6" style="29" customWidth="1"/>
    <col min="5111" max="5111" width="12.44140625" style="29" customWidth="1"/>
    <col min="5112" max="5125" width="0" style="29" hidden="1" customWidth="1"/>
    <col min="5126" max="5126" width="17.44140625" style="29" customWidth="1"/>
    <col min="5127" max="5127" width="18.6640625" style="29" customWidth="1"/>
    <col min="5128" max="5362" width="9.6640625" style="29"/>
    <col min="5363" max="5363" width="8" style="29" customWidth="1"/>
    <col min="5364" max="5364" width="14.6640625" style="29" customWidth="1"/>
    <col min="5365" max="5365" width="132.88671875" style="29" customWidth="1"/>
    <col min="5366" max="5366" width="6" style="29" customWidth="1"/>
    <col min="5367" max="5367" width="12.44140625" style="29" customWidth="1"/>
    <col min="5368" max="5381" width="0" style="29" hidden="1" customWidth="1"/>
    <col min="5382" max="5382" width="17.44140625" style="29" customWidth="1"/>
    <col min="5383" max="5383" width="18.6640625" style="29" customWidth="1"/>
    <col min="5384" max="5618" width="9.6640625" style="29"/>
    <col min="5619" max="5619" width="8" style="29" customWidth="1"/>
    <col min="5620" max="5620" width="14.6640625" style="29" customWidth="1"/>
    <col min="5621" max="5621" width="132.88671875" style="29" customWidth="1"/>
    <col min="5622" max="5622" width="6" style="29" customWidth="1"/>
    <col min="5623" max="5623" width="12.44140625" style="29" customWidth="1"/>
    <col min="5624" max="5637" width="0" style="29" hidden="1" customWidth="1"/>
    <col min="5638" max="5638" width="17.44140625" style="29" customWidth="1"/>
    <col min="5639" max="5639" width="18.6640625" style="29" customWidth="1"/>
    <col min="5640" max="5874" width="9.6640625" style="29"/>
    <col min="5875" max="5875" width="8" style="29" customWidth="1"/>
    <col min="5876" max="5876" width="14.6640625" style="29" customWidth="1"/>
    <col min="5877" max="5877" width="132.88671875" style="29" customWidth="1"/>
    <col min="5878" max="5878" width="6" style="29" customWidth="1"/>
    <col min="5879" max="5879" width="12.44140625" style="29" customWidth="1"/>
    <col min="5880" max="5893" width="0" style="29" hidden="1" customWidth="1"/>
    <col min="5894" max="5894" width="17.44140625" style="29" customWidth="1"/>
    <col min="5895" max="5895" width="18.6640625" style="29" customWidth="1"/>
    <col min="5896" max="6130" width="9.6640625" style="29"/>
    <col min="6131" max="6131" width="8" style="29" customWidth="1"/>
    <col min="6132" max="6132" width="14.6640625" style="29" customWidth="1"/>
    <col min="6133" max="6133" width="132.88671875" style="29" customWidth="1"/>
    <col min="6134" max="6134" width="6" style="29" customWidth="1"/>
    <col min="6135" max="6135" width="12.44140625" style="29" customWidth="1"/>
    <col min="6136" max="6149" width="0" style="29" hidden="1" customWidth="1"/>
    <col min="6150" max="6150" width="17.44140625" style="29" customWidth="1"/>
    <col min="6151" max="6151" width="18.6640625" style="29" customWidth="1"/>
    <col min="6152" max="6386" width="9.6640625" style="29"/>
    <col min="6387" max="6387" width="8" style="29" customWidth="1"/>
    <col min="6388" max="6388" width="14.6640625" style="29" customWidth="1"/>
    <col min="6389" max="6389" width="132.88671875" style="29" customWidth="1"/>
    <col min="6390" max="6390" width="6" style="29" customWidth="1"/>
    <col min="6391" max="6391" width="12.44140625" style="29" customWidth="1"/>
    <col min="6392" max="6405" width="0" style="29" hidden="1" customWidth="1"/>
    <col min="6406" max="6406" width="17.44140625" style="29" customWidth="1"/>
    <col min="6407" max="6407" width="18.6640625" style="29" customWidth="1"/>
    <col min="6408" max="6642" width="9.6640625" style="29"/>
    <col min="6643" max="6643" width="8" style="29" customWidth="1"/>
    <col min="6644" max="6644" width="14.6640625" style="29" customWidth="1"/>
    <col min="6645" max="6645" width="132.88671875" style="29" customWidth="1"/>
    <col min="6646" max="6646" width="6" style="29" customWidth="1"/>
    <col min="6647" max="6647" width="12.44140625" style="29" customWidth="1"/>
    <col min="6648" max="6661" width="0" style="29" hidden="1" customWidth="1"/>
    <col min="6662" max="6662" width="17.44140625" style="29" customWidth="1"/>
    <col min="6663" max="6663" width="18.6640625" style="29" customWidth="1"/>
    <col min="6664" max="6898" width="9.6640625" style="29"/>
    <col min="6899" max="6899" width="8" style="29" customWidth="1"/>
    <col min="6900" max="6900" width="14.6640625" style="29" customWidth="1"/>
    <col min="6901" max="6901" width="132.88671875" style="29" customWidth="1"/>
    <col min="6902" max="6902" width="6" style="29" customWidth="1"/>
    <col min="6903" max="6903" width="12.44140625" style="29" customWidth="1"/>
    <col min="6904" max="6917" width="0" style="29" hidden="1" customWidth="1"/>
    <col min="6918" max="6918" width="17.44140625" style="29" customWidth="1"/>
    <col min="6919" max="6919" width="18.6640625" style="29" customWidth="1"/>
    <col min="6920" max="7154" width="9.6640625" style="29"/>
    <col min="7155" max="7155" width="8" style="29" customWidth="1"/>
    <col min="7156" max="7156" width="14.6640625" style="29" customWidth="1"/>
    <col min="7157" max="7157" width="132.88671875" style="29" customWidth="1"/>
    <col min="7158" max="7158" width="6" style="29" customWidth="1"/>
    <col min="7159" max="7159" width="12.44140625" style="29" customWidth="1"/>
    <col min="7160" max="7173" width="0" style="29" hidden="1" customWidth="1"/>
    <col min="7174" max="7174" width="17.44140625" style="29" customWidth="1"/>
    <col min="7175" max="7175" width="18.6640625" style="29" customWidth="1"/>
    <col min="7176" max="7410" width="9.6640625" style="29"/>
    <col min="7411" max="7411" width="8" style="29" customWidth="1"/>
    <col min="7412" max="7412" width="14.6640625" style="29" customWidth="1"/>
    <col min="7413" max="7413" width="132.88671875" style="29" customWidth="1"/>
    <col min="7414" max="7414" width="6" style="29" customWidth="1"/>
    <col min="7415" max="7415" width="12.44140625" style="29" customWidth="1"/>
    <col min="7416" max="7429" width="0" style="29" hidden="1" customWidth="1"/>
    <col min="7430" max="7430" width="17.44140625" style="29" customWidth="1"/>
    <col min="7431" max="7431" width="18.6640625" style="29" customWidth="1"/>
    <col min="7432" max="7666" width="9.6640625" style="29"/>
    <col min="7667" max="7667" width="8" style="29" customWidth="1"/>
    <col min="7668" max="7668" width="14.6640625" style="29" customWidth="1"/>
    <col min="7669" max="7669" width="132.88671875" style="29" customWidth="1"/>
    <col min="7670" max="7670" width="6" style="29" customWidth="1"/>
    <col min="7671" max="7671" width="12.44140625" style="29" customWidth="1"/>
    <col min="7672" max="7685" width="0" style="29" hidden="1" customWidth="1"/>
    <col min="7686" max="7686" width="17.44140625" style="29" customWidth="1"/>
    <col min="7687" max="7687" width="18.6640625" style="29" customWidth="1"/>
    <col min="7688" max="7922" width="9.6640625" style="29"/>
    <col min="7923" max="7923" width="8" style="29" customWidth="1"/>
    <col min="7924" max="7924" width="14.6640625" style="29" customWidth="1"/>
    <col min="7925" max="7925" width="132.88671875" style="29" customWidth="1"/>
    <col min="7926" max="7926" width="6" style="29" customWidth="1"/>
    <col min="7927" max="7927" width="12.44140625" style="29" customWidth="1"/>
    <col min="7928" max="7941" width="0" style="29" hidden="1" customWidth="1"/>
    <col min="7942" max="7942" width="17.44140625" style="29" customWidth="1"/>
    <col min="7943" max="7943" width="18.6640625" style="29" customWidth="1"/>
    <col min="7944" max="8178" width="9.6640625" style="29"/>
    <col min="8179" max="8179" width="8" style="29" customWidth="1"/>
    <col min="8180" max="8180" width="14.6640625" style="29" customWidth="1"/>
    <col min="8181" max="8181" width="132.88671875" style="29" customWidth="1"/>
    <col min="8182" max="8182" width="6" style="29" customWidth="1"/>
    <col min="8183" max="8183" width="12.44140625" style="29" customWidth="1"/>
    <col min="8184" max="8197" width="0" style="29" hidden="1" customWidth="1"/>
    <col min="8198" max="8198" width="17.44140625" style="29" customWidth="1"/>
    <col min="8199" max="8199" width="18.6640625" style="29" customWidth="1"/>
    <col min="8200" max="8434" width="9.6640625" style="29"/>
    <col min="8435" max="8435" width="8" style="29" customWidth="1"/>
    <col min="8436" max="8436" width="14.6640625" style="29" customWidth="1"/>
    <col min="8437" max="8437" width="132.88671875" style="29" customWidth="1"/>
    <col min="8438" max="8438" width="6" style="29" customWidth="1"/>
    <col min="8439" max="8439" width="12.44140625" style="29" customWidth="1"/>
    <col min="8440" max="8453" width="0" style="29" hidden="1" customWidth="1"/>
    <col min="8454" max="8454" width="17.44140625" style="29" customWidth="1"/>
    <col min="8455" max="8455" width="18.6640625" style="29" customWidth="1"/>
    <col min="8456" max="8690" width="9.6640625" style="29"/>
    <col min="8691" max="8691" width="8" style="29" customWidth="1"/>
    <col min="8692" max="8692" width="14.6640625" style="29" customWidth="1"/>
    <col min="8693" max="8693" width="132.88671875" style="29" customWidth="1"/>
    <col min="8694" max="8694" width="6" style="29" customWidth="1"/>
    <col min="8695" max="8695" width="12.44140625" style="29" customWidth="1"/>
    <col min="8696" max="8709" width="0" style="29" hidden="1" customWidth="1"/>
    <col min="8710" max="8710" width="17.44140625" style="29" customWidth="1"/>
    <col min="8711" max="8711" width="18.6640625" style="29" customWidth="1"/>
    <col min="8712" max="8946" width="9.6640625" style="29"/>
    <col min="8947" max="8947" width="8" style="29" customWidth="1"/>
    <col min="8948" max="8948" width="14.6640625" style="29" customWidth="1"/>
    <col min="8949" max="8949" width="132.88671875" style="29" customWidth="1"/>
    <col min="8950" max="8950" width="6" style="29" customWidth="1"/>
    <col min="8951" max="8951" width="12.44140625" style="29" customWidth="1"/>
    <col min="8952" max="8965" width="0" style="29" hidden="1" customWidth="1"/>
    <col min="8966" max="8966" width="17.44140625" style="29" customWidth="1"/>
    <col min="8967" max="8967" width="18.6640625" style="29" customWidth="1"/>
    <col min="8968" max="9202" width="9.6640625" style="29"/>
    <col min="9203" max="9203" width="8" style="29" customWidth="1"/>
    <col min="9204" max="9204" width="14.6640625" style="29" customWidth="1"/>
    <col min="9205" max="9205" width="132.88671875" style="29" customWidth="1"/>
    <col min="9206" max="9206" width="6" style="29" customWidth="1"/>
    <col min="9207" max="9207" width="12.44140625" style="29" customWidth="1"/>
    <col min="9208" max="9221" width="0" style="29" hidden="1" customWidth="1"/>
    <col min="9222" max="9222" width="17.44140625" style="29" customWidth="1"/>
    <col min="9223" max="9223" width="18.6640625" style="29" customWidth="1"/>
    <col min="9224" max="9458" width="9.6640625" style="29"/>
    <col min="9459" max="9459" width="8" style="29" customWidth="1"/>
    <col min="9460" max="9460" width="14.6640625" style="29" customWidth="1"/>
    <col min="9461" max="9461" width="132.88671875" style="29" customWidth="1"/>
    <col min="9462" max="9462" width="6" style="29" customWidth="1"/>
    <col min="9463" max="9463" width="12.44140625" style="29" customWidth="1"/>
    <col min="9464" max="9477" width="0" style="29" hidden="1" customWidth="1"/>
    <col min="9478" max="9478" width="17.44140625" style="29" customWidth="1"/>
    <col min="9479" max="9479" width="18.6640625" style="29" customWidth="1"/>
    <col min="9480" max="9714" width="9.6640625" style="29"/>
    <col min="9715" max="9715" width="8" style="29" customWidth="1"/>
    <col min="9716" max="9716" width="14.6640625" style="29" customWidth="1"/>
    <col min="9717" max="9717" width="132.88671875" style="29" customWidth="1"/>
    <col min="9718" max="9718" width="6" style="29" customWidth="1"/>
    <col min="9719" max="9719" width="12.44140625" style="29" customWidth="1"/>
    <col min="9720" max="9733" width="0" style="29" hidden="1" customWidth="1"/>
    <col min="9734" max="9734" width="17.44140625" style="29" customWidth="1"/>
    <col min="9735" max="9735" width="18.6640625" style="29" customWidth="1"/>
    <col min="9736" max="9970" width="9.6640625" style="29"/>
    <col min="9971" max="9971" width="8" style="29" customWidth="1"/>
    <col min="9972" max="9972" width="14.6640625" style="29" customWidth="1"/>
    <col min="9973" max="9973" width="132.88671875" style="29" customWidth="1"/>
    <col min="9974" max="9974" width="6" style="29" customWidth="1"/>
    <col min="9975" max="9975" width="12.44140625" style="29" customWidth="1"/>
    <col min="9976" max="9989" width="0" style="29" hidden="1" customWidth="1"/>
    <col min="9990" max="9990" width="17.44140625" style="29" customWidth="1"/>
    <col min="9991" max="9991" width="18.6640625" style="29" customWidth="1"/>
    <col min="9992" max="10226" width="9.6640625" style="29"/>
    <col min="10227" max="10227" width="8" style="29" customWidth="1"/>
    <col min="10228" max="10228" width="14.6640625" style="29" customWidth="1"/>
    <col min="10229" max="10229" width="132.88671875" style="29" customWidth="1"/>
    <col min="10230" max="10230" width="6" style="29" customWidth="1"/>
    <col min="10231" max="10231" width="12.44140625" style="29" customWidth="1"/>
    <col min="10232" max="10245" width="0" style="29" hidden="1" customWidth="1"/>
    <col min="10246" max="10246" width="17.44140625" style="29" customWidth="1"/>
    <col min="10247" max="10247" width="18.6640625" style="29" customWidth="1"/>
    <col min="10248" max="10482" width="9.6640625" style="29"/>
    <col min="10483" max="10483" width="8" style="29" customWidth="1"/>
    <col min="10484" max="10484" width="14.6640625" style="29" customWidth="1"/>
    <col min="10485" max="10485" width="132.88671875" style="29" customWidth="1"/>
    <col min="10486" max="10486" width="6" style="29" customWidth="1"/>
    <col min="10487" max="10487" width="12.44140625" style="29" customWidth="1"/>
    <col min="10488" max="10501" width="0" style="29" hidden="1" customWidth="1"/>
    <col min="10502" max="10502" width="17.44140625" style="29" customWidth="1"/>
    <col min="10503" max="10503" width="18.6640625" style="29" customWidth="1"/>
    <col min="10504" max="10738" width="9.6640625" style="29"/>
    <col min="10739" max="10739" width="8" style="29" customWidth="1"/>
    <col min="10740" max="10740" width="14.6640625" style="29" customWidth="1"/>
    <col min="10741" max="10741" width="132.88671875" style="29" customWidth="1"/>
    <col min="10742" max="10742" width="6" style="29" customWidth="1"/>
    <col min="10743" max="10743" width="12.44140625" style="29" customWidth="1"/>
    <col min="10744" max="10757" width="0" style="29" hidden="1" customWidth="1"/>
    <col min="10758" max="10758" width="17.44140625" style="29" customWidth="1"/>
    <col min="10759" max="10759" width="18.6640625" style="29" customWidth="1"/>
    <col min="10760" max="10994" width="9.6640625" style="29"/>
    <col min="10995" max="10995" width="8" style="29" customWidth="1"/>
    <col min="10996" max="10996" width="14.6640625" style="29" customWidth="1"/>
    <col min="10997" max="10997" width="132.88671875" style="29" customWidth="1"/>
    <col min="10998" max="10998" width="6" style="29" customWidth="1"/>
    <col min="10999" max="10999" width="12.44140625" style="29" customWidth="1"/>
    <col min="11000" max="11013" width="0" style="29" hidden="1" customWidth="1"/>
    <col min="11014" max="11014" width="17.44140625" style="29" customWidth="1"/>
    <col min="11015" max="11015" width="18.6640625" style="29" customWidth="1"/>
    <col min="11016" max="11250" width="9.6640625" style="29"/>
    <col min="11251" max="11251" width="8" style="29" customWidth="1"/>
    <col min="11252" max="11252" width="14.6640625" style="29" customWidth="1"/>
    <col min="11253" max="11253" width="132.88671875" style="29" customWidth="1"/>
    <col min="11254" max="11254" width="6" style="29" customWidth="1"/>
    <col min="11255" max="11255" width="12.44140625" style="29" customWidth="1"/>
    <col min="11256" max="11269" width="0" style="29" hidden="1" customWidth="1"/>
    <col min="11270" max="11270" width="17.44140625" style="29" customWidth="1"/>
    <col min="11271" max="11271" width="18.6640625" style="29" customWidth="1"/>
    <col min="11272" max="11506" width="9.6640625" style="29"/>
    <col min="11507" max="11507" width="8" style="29" customWidth="1"/>
    <col min="11508" max="11508" width="14.6640625" style="29" customWidth="1"/>
    <col min="11509" max="11509" width="132.88671875" style="29" customWidth="1"/>
    <col min="11510" max="11510" width="6" style="29" customWidth="1"/>
    <col min="11511" max="11511" width="12.44140625" style="29" customWidth="1"/>
    <col min="11512" max="11525" width="0" style="29" hidden="1" customWidth="1"/>
    <col min="11526" max="11526" width="17.44140625" style="29" customWidth="1"/>
    <col min="11527" max="11527" width="18.6640625" style="29" customWidth="1"/>
    <col min="11528" max="11762" width="9.6640625" style="29"/>
    <col min="11763" max="11763" width="8" style="29" customWidth="1"/>
    <col min="11764" max="11764" width="14.6640625" style="29" customWidth="1"/>
    <col min="11765" max="11765" width="132.88671875" style="29" customWidth="1"/>
    <col min="11766" max="11766" width="6" style="29" customWidth="1"/>
    <col min="11767" max="11767" width="12.44140625" style="29" customWidth="1"/>
    <col min="11768" max="11781" width="0" style="29" hidden="1" customWidth="1"/>
    <col min="11782" max="11782" width="17.44140625" style="29" customWidth="1"/>
    <col min="11783" max="11783" width="18.6640625" style="29" customWidth="1"/>
    <col min="11784" max="12018" width="9.6640625" style="29"/>
    <col min="12019" max="12019" width="8" style="29" customWidth="1"/>
    <col min="12020" max="12020" width="14.6640625" style="29" customWidth="1"/>
    <col min="12021" max="12021" width="132.88671875" style="29" customWidth="1"/>
    <col min="12022" max="12022" width="6" style="29" customWidth="1"/>
    <col min="12023" max="12023" width="12.44140625" style="29" customWidth="1"/>
    <col min="12024" max="12037" width="0" style="29" hidden="1" customWidth="1"/>
    <col min="12038" max="12038" width="17.44140625" style="29" customWidth="1"/>
    <col min="12039" max="12039" width="18.6640625" style="29" customWidth="1"/>
    <col min="12040" max="12274" width="9.6640625" style="29"/>
    <col min="12275" max="12275" width="8" style="29" customWidth="1"/>
    <col min="12276" max="12276" width="14.6640625" style="29" customWidth="1"/>
    <col min="12277" max="12277" width="132.88671875" style="29" customWidth="1"/>
    <col min="12278" max="12278" width="6" style="29" customWidth="1"/>
    <col min="12279" max="12279" width="12.44140625" style="29" customWidth="1"/>
    <col min="12280" max="12293" width="0" style="29" hidden="1" customWidth="1"/>
    <col min="12294" max="12294" width="17.44140625" style="29" customWidth="1"/>
    <col min="12295" max="12295" width="18.6640625" style="29" customWidth="1"/>
    <col min="12296" max="12530" width="9.6640625" style="29"/>
    <col min="12531" max="12531" width="8" style="29" customWidth="1"/>
    <col min="12532" max="12532" width="14.6640625" style="29" customWidth="1"/>
    <col min="12533" max="12533" width="132.88671875" style="29" customWidth="1"/>
    <col min="12534" max="12534" width="6" style="29" customWidth="1"/>
    <col min="12535" max="12535" width="12.44140625" style="29" customWidth="1"/>
    <col min="12536" max="12549" width="0" style="29" hidden="1" customWidth="1"/>
    <col min="12550" max="12550" width="17.44140625" style="29" customWidth="1"/>
    <col min="12551" max="12551" width="18.6640625" style="29" customWidth="1"/>
    <col min="12552" max="12786" width="9.6640625" style="29"/>
    <col min="12787" max="12787" width="8" style="29" customWidth="1"/>
    <col min="12788" max="12788" width="14.6640625" style="29" customWidth="1"/>
    <col min="12789" max="12789" width="132.88671875" style="29" customWidth="1"/>
    <col min="12790" max="12790" width="6" style="29" customWidth="1"/>
    <col min="12791" max="12791" width="12.44140625" style="29" customWidth="1"/>
    <col min="12792" max="12805" width="0" style="29" hidden="1" customWidth="1"/>
    <col min="12806" max="12806" width="17.44140625" style="29" customWidth="1"/>
    <col min="12807" max="12807" width="18.6640625" style="29" customWidth="1"/>
    <col min="12808" max="13042" width="9.6640625" style="29"/>
    <col min="13043" max="13043" width="8" style="29" customWidth="1"/>
    <col min="13044" max="13044" width="14.6640625" style="29" customWidth="1"/>
    <col min="13045" max="13045" width="132.88671875" style="29" customWidth="1"/>
    <col min="13046" max="13046" width="6" style="29" customWidth="1"/>
    <col min="13047" max="13047" width="12.44140625" style="29" customWidth="1"/>
    <col min="13048" max="13061" width="0" style="29" hidden="1" customWidth="1"/>
    <col min="13062" max="13062" width="17.44140625" style="29" customWidth="1"/>
    <col min="13063" max="13063" width="18.6640625" style="29" customWidth="1"/>
    <col min="13064" max="13298" width="9.6640625" style="29"/>
    <col min="13299" max="13299" width="8" style="29" customWidth="1"/>
    <col min="13300" max="13300" width="14.6640625" style="29" customWidth="1"/>
    <col min="13301" max="13301" width="132.88671875" style="29" customWidth="1"/>
    <col min="13302" max="13302" width="6" style="29" customWidth="1"/>
    <col min="13303" max="13303" width="12.44140625" style="29" customWidth="1"/>
    <col min="13304" max="13317" width="0" style="29" hidden="1" customWidth="1"/>
    <col min="13318" max="13318" width="17.44140625" style="29" customWidth="1"/>
    <col min="13319" max="13319" width="18.6640625" style="29" customWidth="1"/>
    <col min="13320" max="13554" width="9.6640625" style="29"/>
    <col min="13555" max="13555" width="8" style="29" customWidth="1"/>
    <col min="13556" max="13556" width="14.6640625" style="29" customWidth="1"/>
    <col min="13557" max="13557" width="132.88671875" style="29" customWidth="1"/>
    <col min="13558" max="13558" width="6" style="29" customWidth="1"/>
    <col min="13559" max="13559" width="12.44140625" style="29" customWidth="1"/>
    <col min="13560" max="13573" width="0" style="29" hidden="1" customWidth="1"/>
    <col min="13574" max="13574" width="17.44140625" style="29" customWidth="1"/>
    <col min="13575" max="13575" width="18.6640625" style="29" customWidth="1"/>
    <col min="13576" max="13810" width="9.6640625" style="29"/>
    <col min="13811" max="13811" width="8" style="29" customWidth="1"/>
    <col min="13812" max="13812" width="14.6640625" style="29" customWidth="1"/>
    <col min="13813" max="13813" width="132.88671875" style="29" customWidth="1"/>
    <col min="13814" max="13814" width="6" style="29" customWidth="1"/>
    <col min="13815" max="13815" width="12.44140625" style="29" customWidth="1"/>
    <col min="13816" max="13829" width="0" style="29" hidden="1" customWidth="1"/>
    <col min="13830" max="13830" width="17.44140625" style="29" customWidth="1"/>
    <col min="13831" max="13831" width="18.6640625" style="29" customWidth="1"/>
    <col min="13832" max="14066" width="9.6640625" style="29"/>
    <col min="14067" max="14067" width="8" style="29" customWidth="1"/>
    <col min="14068" max="14068" width="14.6640625" style="29" customWidth="1"/>
    <col min="14069" max="14069" width="132.88671875" style="29" customWidth="1"/>
    <col min="14070" max="14070" width="6" style="29" customWidth="1"/>
    <col min="14071" max="14071" width="12.44140625" style="29" customWidth="1"/>
    <col min="14072" max="14085" width="0" style="29" hidden="1" customWidth="1"/>
    <col min="14086" max="14086" width="17.44140625" style="29" customWidth="1"/>
    <col min="14087" max="14087" width="18.6640625" style="29" customWidth="1"/>
    <col min="14088" max="14322" width="9.6640625" style="29"/>
    <col min="14323" max="14323" width="8" style="29" customWidth="1"/>
    <col min="14324" max="14324" width="14.6640625" style="29" customWidth="1"/>
    <col min="14325" max="14325" width="132.88671875" style="29" customWidth="1"/>
    <col min="14326" max="14326" width="6" style="29" customWidth="1"/>
    <col min="14327" max="14327" width="12.44140625" style="29" customWidth="1"/>
    <col min="14328" max="14341" width="0" style="29" hidden="1" customWidth="1"/>
    <col min="14342" max="14342" width="17.44140625" style="29" customWidth="1"/>
    <col min="14343" max="14343" width="18.6640625" style="29" customWidth="1"/>
    <col min="14344" max="14578" width="9.6640625" style="29"/>
    <col min="14579" max="14579" width="8" style="29" customWidth="1"/>
    <col min="14580" max="14580" width="14.6640625" style="29" customWidth="1"/>
    <col min="14581" max="14581" width="132.88671875" style="29" customWidth="1"/>
    <col min="14582" max="14582" width="6" style="29" customWidth="1"/>
    <col min="14583" max="14583" width="12.44140625" style="29" customWidth="1"/>
    <col min="14584" max="14597" width="0" style="29" hidden="1" customWidth="1"/>
    <col min="14598" max="14598" width="17.44140625" style="29" customWidth="1"/>
    <col min="14599" max="14599" width="18.6640625" style="29" customWidth="1"/>
    <col min="14600" max="14834" width="9.6640625" style="29"/>
    <col min="14835" max="14835" width="8" style="29" customWidth="1"/>
    <col min="14836" max="14836" width="14.6640625" style="29" customWidth="1"/>
    <col min="14837" max="14837" width="132.88671875" style="29" customWidth="1"/>
    <col min="14838" max="14838" width="6" style="29" customWidth="1"/>
    <col min="14839" max="14839" width="12.44140625" style="29" customWidth="1"/>
    <col min="14840" max="14853" width="0" style="29" hidden="1" customWidth="1"/>
    <col min="14854" max="14854" width="17.44140625" style="29" customWidth="1"/>
    <col min="14855" max="14855" width="18.6640625" style="29" customWidth="1"/>
    <col min="14856" max="15090" width="9.6640625" style="29"/>
    <col min="15091" max="15091" width="8" style="29" customWidth="1"/>
    <col min="15092" max="15092" width="14.6640625" style="29" customWidth="1"/>
    <col min="15093" max="15093" width="132.88671875" style="29" customWidth="1"/>
    <col min="15094" max="15094" width="6" style="29" customWidth="1"/>
    <col min="15095" max="15095" width="12.44140625" style="29" customWidth="1"/>
    <col min="15096" max="15109" width="0" style="29" hidden="1" customWidth="1"/>
    <col min="15110" max="15110" width="17.44140625" style="29" customWidth="1"/>
    <col min="15111" max="15111" width="18.6640625" style="29" customWidth="1"/>
    <col min="15112" max="15346" width="9.6640625" style="29"/>
    <col min="15347" max="15347" width="8" style="29" customWidth="1"/>
    <col min="15348" max="15348" width="14.6640625" style="29" customWidth="1"/>
    <col min="15349" max="15349" width="132.88671875" style="29" customWidth="1"/>
    <col min="15350" max="15350" width="6" style="29" customWidth="1"/>
    <col min="15351" max="15351" width="12.44140625" style="29" customWidth="1"/>
    <col min="15352" max="15365" width="0" style="29" hidden="1" customWidth="1"/>
    <col min="15366" max="15366" width="17.44140625" style="29" customWidth="1"/>
    <col min="15367" max="15367" width="18.6640625" style="29" customWidth="1"/>
    <col min="15368" max="15602" width="9.6640625" style="29"/>
    <col min="15603" max="15603" width="8" style="29" customWidth="1"/>
    <col min="15604" max="15604" width="14.6640625" style="29" customWidth="1"/>
    <col min="15605" max="15605" width="132.88671875" style="29" customWidth="1"/>
    <col min="15606" max="15606" width="6" style="29" customWidth="1"/>
    <col min="15607" max="15607" width="12.44140625" style="29" customWidth="1"/>
    <col min="15608" max="15621" width="0" style="29" hidden="1" customWidth="1"/>
    <col min="15622" max="15622" width="17.44140625" style="29" customWidth="1"/>
    <col min="15623" max="15623" width="18.6640625" style="29" customWidth="1"/>
    <col min="15624" max="15858" width="9.6640625" style="29"/>
    <col min="15859" max="15859" width="8" style="29" customWidth="1"/>
    <col min="15860" max="15860" width="14.6640625" style="29" customWidth="1"/>
    <col min="15861" max="15861" width="132.88671875" style="29" customWidth="1"/>
    <col min="15862" max="15862" width="6" style="29" customWidth="1"/>
    <col min="15863" max="15863" width="12.44140625" style="29" customWidth="1"/>
    <col min="15864" max="15877" width="0" style="29" hidden="1" customWidth="1"/>
    <col min="15878" max="15878" width="17.44140625" style="29" customWidth="1"/>
    <col min="15879" max="15879" width="18.6640625" style="29" customWidth="1"/>
    <col min="15880" max="16114" width="9.6640625" style="29"/>
    <col min="16115" max="16115" width="8" style="29" customWidth="1"/>
    <col min="16116" max="16116" width="14.6640625" style="29" customWidth="1"/>
    <col min="16117" max="16117" width="132.88671875" style="29" customWidth="1"/>
    <col min="16118" max="16118" width="6" style="29" customWidth="1"/>
    <col min="16119" max="16119" width="12.44140625" style="29" customWidth="1"/>
    <col min="16120" max="16133" width="0" style="29" hidden="1" customWidth="1"/>
    <col min="16134" max="16134" width="17.44140625" style="29" customWidth="1"/>
    <col min="16135" max="16135" width="18.6640625" style="29" customWidth="1"/>
    <col min="16136" max="16384" width="9.6640625" style="29"/>
  </cols>
  <sheetData>
    <row r="1" spans="1:235" ht="0.75" customHeight="1"/>
    <row r="2" spans="1:235" ht="40.950000000000003" customHeight="1">
      <c r="A2" s="121" t="s">
        <v>769</v>
      </c>
      <c r="B2" s="121"/>
      <c r="C2" s="121"/>
      <c r="D2" s="121"/>
      <c r="E2" s="121"/>
      <c r="F2" s="121"/>
      <c r="G2" s="121"/>
    </row>
    <row r="3" spans="1:235" ht="21" customHeight="1">
      <c r="A3" s="122" t="s">
        <v>758</v>
      </c>
      <c r="B3" s="123"/>
      <c r="C3" s="123"/>
      <c r="D3" s="123"/>
      <c r="E3" s="123"/>
      <c r="F3" s="123"/>
      <c r="G3" s="123"/>
    </row>
    <row r="4" spans="1:235" ht="7.2" customHeight="1">
      <c r="A4" s="123"/>
      <c r="B4" s="123"/>
      <c r="C4" s="123"/>
      <c r="D4" s="123"/>
      <c r="E4" s="123"/>
      <c r="F4" s="123"/>
      <c r="G4" s="123"/>
    </row>
    <row r="5" spans="1:235" ht="40.5" customHeight="1">
      <c r="A5" s="118" t="s">
        <v>315</v>
      </c>
      <c r="B5" s="119"/>
      <c r="C5" s="119"/>
      <c r="D5" s="119"/>
      <c r="E5" s="119"/>
      <c r="F5" s="119"/>
      <c r="G5" s="119"/>
    </row>
    <row r="6" spans="1:235" ht="3.75" customHeight="1">
      <c r="A6" s="124"/>
      <c r="B6" s="124"/>
      <c r="C6" s="124"/>
      <c r="D6" s="124"/>
      <c r="E6" s="124"/>
    </row>
    <row r="7" spans="1:235" ht="14.25" customHeight="1">
      <c r="A7" s="125" t="s">
        <v>14</v>
      </c>
      <c r="B7" s="125" t="s">
        <v>15</v>
      </c>
      <c r="C7" s="126" t="s">
        <v>66</v>
      </c>
      <c r="D7" s="127" t="s">
        <v>16</v>
      </c>
      <c r="E7" s="127" t="s">
        <v>17</v>
      </c>
      <c r="F7" s="127" t="s">
        <v>18</v>
      </c>
      <c r="G7" s="127" t="s">
        <v>19</v>
      </c>
    </row>
    <row r="8" spans="1:235" ht="14.25" customHeight="1">
      <c r="A8" s="125"/>
      <c r="B8" s="125"/>
      <c r="C8" s="126"/>
      <c r="D8" s="127"/>
      <c r="E8" s="127"/>
      <c r="F8" s="127"/>
      <c r="G8" s="1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5" ht="12" customHeight="1">
      <c r="A9" s="125"/>
      <c r="B9" s="125"/>
      <c r="C9" s="126"/>
      <c r="D9" s="127"/>
      <c r="E9" s="127"/>
      <c r="F9" s="127"/>
      <c r="G9" s="12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5" ht="13.8">
      <c r="A10" s="36">
        <v>1</v>
      </c>
      <c r="B10" s="36">
        <v>2</v>
      </c>
      <c r="C10" s="37">
        <v>3</v>
      </c>
      <c r="D10" s="47">
        <v>4</v>
      </c>
      <c r="E10" s="47">
        <v>5</v>
      </c>
      <c r="F10" s="47">
        <v>6</v>
      </c>
      <c r="G10" s="47">
        <v>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5" s="42" customFormat="1" ht="13.8">
      <c r="A11" s="82">
        <v>1</v>
      </c>
      <c r="B11" s="88" t="s">
        <v>369</v>
      </c>
      <c r="C11" s="128" t="s">
        <v>370</v>
      </c>
      <c r="D11" s="129"/>
      <c r="E11" s="129"/>
      <c r="F11" s="129"/>
      <c r="G11" s="130"/>
    </row>
    <row r="12" spans="1:235" ht="13.8">
      <c r="A12" s="84" t="s">
        <v>371</v>
      </c>
      <c r="B12" s="88" t="s">
        <v>369</v>
      </c>
      <c r="C12" s="128" t="s">
        <v>372</v>
      </c>
      <c r="D12" s="129"/>
      <c r="E12" s="129"/>
      <c r="F12" s="129"/>
      <c r="G12" s="130"/>
    </row>
    <row r="13" spans="1:235" ht="13.8">
      <c r="A13" s="59" t="s">
        <v>373</v>
      </c>
      <c r="B13" s="60" t="s">
        <v>374</v>
      </c>
      <c r="C13" s="61" t="s">
        <v>375</v>
      </c>
      <c r="D13" s="61" t="s">
        <v>376</v>
      </c>
      <c r="E13" s="62">
        <v>1</v>
      </c>
      <c r="F13" s="85"/>
      <c r="G13" s="63">
        <f>ROUND(E13*F13,2)</f>
        <v>0</v>
      </c>
    </row>
    <row r="14" spans="1:235" ht="13.8">
      <c r="A14" s="59" t="s">
        <v>377</v>
      </c>
      <c r="B14" s="60" t="s">
        <v>374</v>
      </c>
      <c r="C14" s="61" t="s">
        <v>378</v>
      </c>
      <c r="D14" s="61" t="s">
        <v>376</v>
      </c>
      <c r="E14" s="62">
        <v>1</v>
      </c>
      <c r="F14" s="85"/>
      <c r="G14" s="63">
        <f t="shared" ref="G14:G50" si="0">ROUND(E14*F14,2)</f>
        <v>0</v>
      </c>
    </row>
    <row r="15" spans="1:235" ht="30.6">
      <c r="A15" s="59" t="s">
        <v>379</v>
      </c>
      <c r="B15" s="64" t="s">
        <v>380</v>
      </c>
      <c r="C15" s="65" t="s">
        <v>381</v>
      </c>
      <c r="D15" s="65" t="s">
        <v>382</v>
      </c>
      <c r="E15" s="66">
        <v>1533.825</v>
      </c>
      <c r="F15" s="86"/>
      <c r="G15" s="63">
        <f t="shared" si="0"/>
        <v>0</v>
      </c>
    </row>
    <row r="16" spans="1:235" ht="20.399999999999999">
      <c r="A16" s="59" t="s">
        <v>383</v>
      </c>
      <c r="B16" s="64" t="s">
        <v>384</v>
      </c>
      <c r="C16" s="61" t="s">
        <v>385</v>
      </c>
      <c r="D16" s="65" t="s">
        <v>382</v>
      </c>
      <c r="E16" s="66">
        <v>1533.825</v>
      </c>
      <c r="F16" s="86"/>
      <c r="G16" s="63">
        <f t="shared" si="0"/>
        <v>0</v>
      </c>
    </row>
    <row r="17" spans="1:7" s="42" customFormat="1" ht="30.6">
      <c r="A17" s="59" t="s">
        <v>386</v>
      </c>
      <c r="B17" s="64" t="s">
        <v>387</v>
      </c>
      <c r="C17" s="65" t="s">
        <v>388</v>
      </c>
      <c r="D17" s="65" t="s">
        <v>382</v>
      </c>
      <c r="E17" s="66">
        <v>1533.825</v>
      </c>
      <c r="F17" s="86"/>
      <c r="G17" s="63">
        <f t="shared" si="0"/>
        <v>0</v>
      </c>
    </row>
    <row r="18" spans="1:7" s="42" customFormat="1" ht="13.8">
      <c r="A18" s="59" t="s">
        <v>389</v>
      </c>
      <c r="B18" s="64" t="s">
        <v>387</v>
      </c>
      <c r="C18" s="61" t="s">
        <v>390</v>
      </c>
      <c r="D18" s="65" t="s">
        <v>382</v>
      </c>
      <c r="E18" s="66">
        <v>1126.681</v>
      </c>
      <c r="F18" s="86"/>
      <c r="G18" s="63">
        <f t="shared" si="0"/>
        <v>0</v>
      </c>
    </row>
    <row r="19" spans="1:7" ht="13.8">
      <c r="A19" s="59" t="s">
        <v>391</v>
      </c>
      <c r="B19" s="64" t="s">
        <v>392</v>
      </c>
      <c r="C19" s="61" t="s">
        <v>393</v>
      </c>
      <c r="D19" s="65" t="s">
        <v>382</v>
      </c>
      <c r="E19" s="66">
        <v>1126.681</v>
      </c>
      <c r="F19" s="86"/>
      <c r="G19" s="63">
        <f t="shared" si="0"/>
        <v>0</v>
      </c>
    </row>
    <row r="20" spans="1:7" ht="20.399999999999999">
      <c r="A20" s="59" t="s">
        <v>394</v>
      </c>
      <c r="B20" s="65" t="s">
        <v>395</v>
      </c>
      <c r="C20" s="61" t="s">
        <v>396</v>
      </c>
      <c r="D20" s="65" t="s">
        <v>382</v>
      </c>
      <c r="E20" s="62">
        <v>97.744</v>
      </c>
      <c r="F20" s="86"/>
      <c r="G20" s="63">
        <f t="shared" si="0"/>
        <v>0</v>
      </c>
    </row>
    <row r="21" spans="1:7" s="30" customFormat="1" ht="20.399999999999999">
      <c r="A21" s="59" t="s">
        <v>397</v>
      </c>
      <c r="B21" s="65" t="s">
        <v>395</v>
      </c>
      <c r="C21" s="61" t="s">
        <v>398</v>
      </c>
      <c r="D21" s="65" t="s">
        <v>382</v>
      </c>
      <c r="E21" s="62">
        <v>113.91200000000001</v>
      </c>
      <c r="F21" s="86"/>
      <c r="G21" s="63">
        <f t="shared" si="0"/>
        <v>0</v>
      </c>
    </row>
    <row r="22" spans="1:7" s="51" customFormat="1" ht="20.399999999999999">
      <c r="A22" s="59" t="s">
        <v>399</v>
      </c>
      <c r="B22" s="65" t="s">
        <v>400</v>
      </c>
      <c r="C22" s="61" t="s">
        <v>401</v>
      </c>
      <c r="D22" s="65" t="s">
        <v>382</v>
      </c>
      <c r="E22" s="62">
        <v>195.488</v>
      </c>
      <c r="F22" s="86"/>
      <c r="G22" s="63">
        <f t="shared" si="0"/>
        <v>0</v>
      </c>
    </row>
    <row r="23" spans="1:7" s="30" customFormat="1" ht="20.399999999999999">
      <c r="A23" s="59" t="s">
        <v>402</v>
      </c>
      <c r="B23" s="65" t="s">
        <v>403</v>
      </c>
      <c r="C23" s="65" t="s">
        <v>404</v>
      </c>
      <c r="D23" s="61" t="s">
        <v>405</v>
      </c>
      <c r="E23" s="62">
        <v>62.86</v>
      </c>
      <c r="F23" s="86"/>
      <c r="G23" s="63">
        <f t="shared" si="0"/>
        <v>0</v>
      </c>
    </row>
    <row r="24" spans="1:7" s="30" customFormat="1" ht="20.399999999999999">
      <c r="A24" s="59" t="s">
        <v>406</v>
      </c>
      <c r="B24" s="65" t="s">
        <v>407</v>
      </c>
      <c r="C24" s="65" t="s">
        <v>408</v>
      </c>
      <c r="D24" s="61" t="s">
        <v>405</v>
      </c>
      <c r="E24" s="62">
        <v>314.58999999999997</v>
      </c>
      <c r="F24" s="86"/>
      <c r="G24" s="63">
        <f t="shared" si="0"/>
        <v>0</v>
      </c>
    </row>
    <row r="25" spans="1:7" s="30" customFormat="1" ht="20.399999999999999">
      <c r="A25" s="59" t="s">
        <v>409</v>
      </c>
      <c r="B25" s="65" t="s">
        <v>410</v>
      </c>
      <c r="C25" s="65" t="s">
        <v>411</v>
      </c>
      <c r="D25" s="61" t="s">
        <v>405</v>
      </c>
      <c r="E25" s="62">
        <v>65.81</v>
      </c>
      <c r="F25" s="86"/>
      <c r="G25" s="63">
        <f t="shared" si="0"/>
        <v>0</v>
      </c>
    </row>
    <row r="26" spans="1:7" s="30" customFormat="1" ht="20.399999999999999">
      <c r="A26" s="59" t="s">
        <v>412</v>
      </c>
      <c r="B26" s="65" t="s">
        <v>413</v>
      </c>
      <c r="C26" s="65" t="s">
        <v>414</v>
      </c>
      <c r="D26" s="61" t="s">
        <v>405</v>
      </c>
      <c r="E26" s="62">
        <v>49.54</v>
      </c>
      <c r="F26" s="86"/>
      <c r="G26" s="63">
        <f t="shared" si="0"/>
        <v>0</v>
      </c>
    </row>
    <row r="27" spans="1:7" s="30" customFormat="1" ht="20.399999999999999">
      <c r="A27" s="59" t="s">
        <v>415</v>
      </c>
      <c r="B27" s="65" t="s">
        <v>416</v>
      </c>
      <c r="C27" s="65" t="s">
        <v>417</v>
      </c>
      <c r="D27" s="61" t="s">
        <v>405</v>
      </c>
      <c r="E27" s="62">
        <v>8.4499999999999993</v>
      </c>
      <c r="F27" s="86"/>
      <c r="G27" s="63">
        <f t="shared" si="0"/>
        <v>0</v>
      </c>
    </row>
    <row r="28" spans="1:7" s="30" customFormat="1" ht="20.399999999999999">
      <c r="A28" s="59" t="s">
        <v>418</v>
      </c>
      <c r="B28" s="65" t="s">
        <v>419</v>
      </c>
      <c r="C28" s="65" t="s">
        <v>420</v>
      </c>
      <c r="D28" s="61" t="s">
        <v>376</v>
      </c>
      <c r="E28" s="62">
        <v>1</v>
      </c>
      <c r="F28" s="85"/>
      <c r="G28" s="63">
        <f t="shared" si="0"/>
        <v>0</v>
      </c>
    </row>
    <row r="29" spans="1:7" s="30" customFormat="1" ht="20.399999999999999">
      <c r="A29" s="59" t="s">
        <v>421</v>
      </c>
      <c r="B29" s="65" t="s">
        <v>419</v>
      </c>
      <c r="C29" s="65" t="s">
        <v>422</v>
      </c>
      <c r="D29" s="61" t="s">
        <v>376</v>
      </c>
      <c r="E29" s="62">
        <v>1</v>
      </c>
      <c r="F29" s="85"/>
      <c r="G29" s="63">
        <f t="shared" si="0"/>
        <v>0</v>
      </c>
    </row>
    <row r="30" spans="1:7" s="51" customFormat="1" ht="20.399999999999999">
      <c r="A30" s="59" t="s">
        <v>423</v>
      </c>
      <c r="B30" s="65" t="s">
        <v>424</v>
      </c>
      <c r="C30" s="65" t="s">
        <v>425</v>
      </c>
      <c r="D30" s="61" t="s">
        <v>376</v>
      </c>
      <c r="E30" s="62">
        <v>1</v>
      </c>
      <c r="F30" s="86"/>
      <c r="G30" s="63">
        <f t="shared" si="0"/>
        <v>0</v>
      </c>
    </row>
    <row r="31" spans="1:7" s="30" customFormat="1" ht="20.399999999999999">
      <c r="A31" s="59" t="s">
        <v>426</v>
      </c>
      <c r="B31" s="65" t="s">
        <v>427</v>
      </c>
      <c r="C31" s="61" t="s">
        <v>428</v>
      </c>
      <c r="D31" s="61" t="s">
        <v>405</v>
      </c>
      <c r="E31" s="62">
        <v>501.25</v>
      </c>
      <c r="F31" s="86"/>
      <c r="G31" s="63">
        <f t="shared" si="0"/>
        <v>0</v>
      </c>
    </row>
    <row r="32" spans="1:7" s="51" customFormat="1" ht="20.399999999999999">
      <c r="A32" s="59" t="s">
        <v>429</v>
      </c>
      <c r="B32" s="65" t="s">
        <v>430</v>
      </c>
      <c r="C32" s="61" t="s">
        <v>431</v>
      </c>
      <c r="D32" s="65" t="s">
        <v>382</v>
      </c>
      <c r="E32" s="62">
        <v>50.328000000000003</v>
      </c>
      <c r="F32" s="86"/>
      <c r="G32" s="63">
        <f t="shared" si="0"/>
        <v>0</v>
      </c>
    </row>
    <row r="33" spans="1:7" s="30" customFormat="1" ht="20.399999999999999">
      <c r="A33" s="59" t="s">
        <v>432</v>
      </c>
      <c r="B33" s="65" t="s">
        <v>433</v>
      </c>
      <c r="C33" s="61" t="s">
        <v>434</v>
      </c>
      <c r="D33" s="65" t="s">
        <v>382</v>
      </c>
      <c r="E33" s="62">
        <v>3.8879999999999999</v>
      </c>
      <c r="F33" s="86"/>
      <c r="G33" s="63">
        <f t="shared" si="0"/>
        <v>0</v>
      </c>
    </row>
    <row r="34" spans="1:7" s="30" customFormat="1" ht="20.399999999999999">
      <c r="A34" s="59" t="s">
        <v>435</v>
      </c>
      <c r="B34" s="65" t="s">
        <v>436</v>
      </c>
      <c r="C34" s="61" t="s">
        <v>437</v>
      </c>
      <c r="D34" s="61" t="s">
        <v>438</v>
      </c>
      <c r="E34" s="62">
        <v>18</v>
      </c>
      <c r="F34" s="85"/>
      <c r="G34" s="63">
        <f t="shared" si="0"/>
        <v>0</v>
      </c>
    </row>
    <row r="35" spans="1:7" s="30" customFormat="1" ht="20.399999999999999">
      <c r="A35" s="59" t="s">
        <v>439</v>
      </c>
      <c r="B35" s="65" t="s">
        <v>440</v>
      </c>
      <c r="C35" s="61" t="s">
        <v>441</v>
      </c>
      <c r="D35" s="61" t="s">
        <v>442</v>
      </c>
      <c r="E35" s="62">
        <v>-43</v>
      </c>
      <c r="F35" s="86"/>
      <c r="G35" s="63">
        <f t="shared" si="0"/>
        <v>0</v>
      </c>
    </row>
    <row r="36" spans="1:7" s="30" customFormat="1" ht="20.399999999999999">
      <c r="A36" s="59" t="s">
        <v>443</v>
      </c>
      <c r="B36" s="65" t="s">
        <v>430</v>
      </c>
      <c r="C36" s="61" t="s">
        <v>431</v>
      </c>
      <c r="D36" s="65" t="s">
        <v>382</v>
      </c>
      <c r="E36" s="62">
        <v>97.4</v>
      </c>
      <c r="F36" s="86"/>
      <c r="G36" s="63">
        <f t="shared" si="0"/>
        <v>0</v>
      </c>
    </row>
    <row r="37" spans="1:7" s="30" customFormat="1" ht="20.399999999999999">
      <c r="A37" s="59" t="s">
        <v>444</v>
      </c>
      <c r="B37" s="65" t="s">
        <v>433</v>
      </c>
      <c r="C37" s="61" t="s">
        <v>434</v>
      </c>
      <c r="D37" s="65" t="s">
        <v>382</v>
      </c>
      <c r="E37" s="62">
        <v>6.15</v>
      </c>
      <c r="F37" s="86"/>
      <c r="G37" s="63">
        <f t="shared" si="0"/>
        <v>0</v>
      </c>
    </row>
    <row r="38" spans="1:7" s="30" customFormat="1" ht="20.399999999999999">
      <c r="A38" s="59" t="s">
        <v>445</v>
      </c>
      <c r="B38" s="65" t="s">
        <v>446</v>
      </c>
      <c r="C38" s="65" t="s">
        <v>447</v>
      </c>
      <c r="D38" s="61" t="s">
        <v>448</v>
      </c>
      <c r="E38" s="62">
        <v>17</v>
      </c>
      <c r="F38" s="85"/>
      <c r="G38" s="63">
        <f t="shared" si="0"/>
        <v>0</v>
      </c>
    </row>
    <row r="39" spans="1:7" s="30" customFormat="1" ht="20.399999999999999">
      <c r="A39" s="59" t="s">
        <v>449</v>
      </c>
      <c r="B39" s="65" t="s">
        <v>446</v>
      </c>
      <c r="C39" s="65" t="s">
        <v>450</v>
      </c>
      <c r="D39" s="61" t="s">
        <v>448</v>
      </c>
      <c r="E39" s="62">
        <v>24</v>
      </c>
      <c r="F39" s="85"/>
      <c r="G39" s="63">
        <f t="shared" si="0"/>
        <v>0</v>
      </c>
    </row>
    <row r="40" spans="1:7" s="30" customFormat="1" ht="20.399999999999999">
      <c r="A40" s="59" t="s">
        <v>451</v>
      </c>
      <c r="B40" s="65" t="s">
        <v>452</v>
      </c>
      <c r="C40" s="61" t="s">
        <v>453</v>
      </c>
      <c r="D40" s="61" t="s">
        <v>405</v>
      </c>
      <c r="E40" s="62">
        <v>7.7</v>
      </c>
      <c r="F40" s="85"/>
      <c r="G40" s="63">
        <f t="shared" si="0"/>
        <v>0</v>
      </c>
    </row>
    <row r="41" spans="1:7" s="30" customFormat="1" ht="20.399999999999999">
      <c r="A41" s="59" t="s">
        <v>454</v>
      </c>
      <c r="B41" s="65" t="s">
        <v>455</v>
      </c>
      <c r="C41" s="61" t="s">
        <v>456</v>
      </c>
      <c r="D41" s="61" t="s">
        <v>457</v>
      </c>
      <c r="E41" s="62">
        <v>6</v>
      </c>
      <c r="F41" s="86"/>
      <c r="G41" s="63">
        <f t="shared" si="0"/>
        <v>0</v>
      </c>
    </row>
    <row r="42" spans="1:7" s="30" customFormat="1" ht="20.399999999999999">
      <c r="A42" s="59" t="s">
        <v>458</v>
      </c>
      <c r="B42" s="65" t="s">
        <v>459</v>
      </c>
      <c r="C42" s="61" t="s">
        <v>460</v>
      </c>
      <c r="D42" s="61" t="s">
        <v>457</v>
      </c>
      <c r="E42" s="62">
        <v>40</v>
      </c>
      <c r="F42" s="86"/>
      <c r="G42" s="63">
        <f t="shared" si="0"/>
        <v>0</v>
      </c>
    </row>
    <row r="43" spans="1:7" s="30" customFormat="1" ht="20.399999999999999">
      <c r="A43" s="59" t="s">
        <v>461</v>
      </c>
      <c r="B43" s="65" t="s">
        <v>462</v>
      </c>
      <c r="C43" s="61" t="s">
        <v>463</v>
      </c>
      <c r="D43" s="61" t="s">
        <v>457</v>
      </c>
      <c r="E43" s="62">
        <v>3</v>
      </c>
      <c r="F43" s="85"/>
      <c r="G43" s="63">
        <f t="shared" si="0"/>
        <v>0</v>
      </c>
    </row>
    <row r="44" spans="1:7" s="30" customFormat="1" ht="20.399999999999999">
      <c r="A44" s="59" t="s">
        <v>464</v>
      </c>
      <c r="B44" s="65" t="s">
        <v>465</v>
      </c>
      <c r="C44" s="61" t="s">
        <v>466</v>
      </c>
      <c r="D44" s="61" t="s">
        <v>457</v>
      </c>
      <c r="E44" s="62">
        <v>2</v>
      </c>
      <c r="F44" s="85"/>
      <c r="G44" s="63">
        <f t="shared" si="0"/>
        <v>0</v>
      </c>
    </row>
    <row r="45" spans="1:7" s="30" customFormat="1" ht="20.399999999999999">
      <c r="A45" s="59" t="s">
        <v>467</v>
      </c>
      <c r="B45" s="65" t="s">
        <v>468</v>
      </c>
      <c r="C45" s="61" t="s">
        <v>469</v>
      </c>
      <c r="D45" s="61" t="s">
        <v>470</v>
      </c>
      <c r="E45" s="62">
        <v>18</v>
      </c>
      <c r="F45" s="86"/>
      <c r="G45" s="63">
        <f t="shared" si="0"/>
        <v>0</v>
      </c>
    </row>
    <row r="46" spans="1:7" s="30" customFormat="1" ht="20.399999999999999">
      <c r="A46" s="59" t="s">
        <v>471</v>
      </c>
      <c r="B46" s="65" t="s">
        <v>472</v>
      </c>
      <c r="C46" s="61" t="s">
        <v>473</v>
      </c>
      <c r="D46" s="61" t="s">
        <v>470</v>
      </c>
      <c r="E46" s="62">
        <v>32</v>
      </c>
      <c r="F46" s="86"/>
      <c r="G46" s="63">
        <f t="shared" si="0"/>
        <v>0</v>
      </c>
    </row>
    <row r="47" spans="1:7" s="30" customFormat="1" ht="20.399999999999999">
      <c r="A47" s="59" t="s">
        <v>474</v>
      </c>
      <c r="B47" s="65" t="s">
        <v>475</v>
      </c>
      <c r="C47" s="61" t="s">
        <v>476</v>
      </c>
      <c r="D47" s="61" t="s">
        <v>470</v>
      </c>
      <c r="E47" s="62">
        <v>18</v>
      </c>
      <c r="F47" s="86"/>
      <c r="G47" s="63">
        <f t="shared" si="0"/>
        <v>0</v>
      </c>
    </row>
    <row r="48" spans="1:7" s="30" customFormat="1" ht="20.399999999999999">
      <c r="A48" s="59" t="s">
        <v>477</v>
      </c>
      <c r="B48" s="65" t="s">
        <v>478</v>
      </c>
      <c r="C48" s="65" t="s">
        <v>479</v>
      </c>
      <c r="D48" s="61" t="s">
        <v>470</v>
      </c>
      <c r="E48" s="62">
        <v>32</v>
      </c>
      <c r="F48" s="86"/>
      <c r="G48" s="63">
        <f t="shared" si="0"/>
        <v>0</v>
      </c>
    </row>
    <row r="49" spans="1:7" s="30" customFormat="1" ht="13.8">
      <c r="A49" s="59" t="s">
        <v>480</v>
      </c>
      <c r="B49" s="60" t="s">
        <v>374</v>
      </c>
      <c r="C49" s="61" t="s">
        <v>481</v>
      </c>
      <c r="D49" s="61" t="s">
        <v>376</v>
      </c>
      <c r="E49" s="62">
        <v>9</v>
      </c>
      <c r="F49" s="86"/>
      <c r="G49" s="63">
        <f t="shared" si="0"/>
        <v>0</v>
      </c>
    </row>
    <row r="50" spans="1:7" s="30" customFormat="1" ht="13.8">
      <c r="A50" s="59" t="s">
        <v>482</v>
      </c>
      <c r="B50" s="60" t="s">
        <v>374</v>
      </c>
      <c r="C50" s="61" t="s">
        <v>483</v>
      </c>
      <c r="D50" s="61" t="s">
        <v>470</v>
      </c>
      <c r="E50" s="62">
        <v>1</v>
      </c>
      <c r="F50" s="85"/>
      <c r="G50" s="63">
        <f t="shared" si="0"/>
        <v>0</v>
      </c>
    </row>
    <row r="51" spans="1:7" ht="13.8">
      <c r="A51" s="17"/>
      <c r="C51" s="1"/>
      <c r="D51" s="120" t="s">
        <v>55</v>
      </c>
      <c r="E51" s="120"/>
      <c r="F51" s="120"/>
      <c r="G51" s="38">
        <f>SUM(G11:G50)</f>
        <v>0</v>
      </c>
    </row>
    <row r="52" spans="1:7" ht="13.8">
      <c r="A52" s="17"/>
      <c r="C52" s="1"/>
      <c r="D52" s="2"/>
      <c r="E52" s="3"/>
      <c r="F52" s="2"/>
      <c r="G52" s="2"/>
    </row>
    <row r="53" spans="1:7" ht="13.8">
      <c r="A53" s="101" t="s">
        <v>773</v>
      </c>
      <c r="B53" s="101"/>
      <c r="C53" s="101"/>
      <c r="D53" s="101"/>
      <c r="E53" s="101"/>
      <c r="F53" s="101"/>
      <c r="G53" s="101"/>
    </row>
    <row r="54" spans="1:7" ht="13.8">
      <c r="A54" s="17"/>
      <c r="C54" s="1"/>
    </row>
    <row r="55" spans="1:7" ht="13.8">
      <c r="A55" s="17"/>
      <c r="C55" s="1"/>
    </row>
    <row r="56" spans="1:7" ht="13.8">
      <c r="A56" s="17"/>
      <c r="B56" s="8"/>
      <c r="C56" s="1"/>
    </row>
    <row r="57" spans="1:7" ht="13.8">
      <c r="A57" s="17"/>
      <c r="C57" s="1"/>
    </row>
    <row r="58" spans="1:7" ht="13.8">
      <c r="A58" s="17"/>
      <c r="B58" s="6"/>
      <c r="C58" s="1"/>
    </row>
    <row r="59" spans="1:7" ht="13.8">
      <c r="A59" s="17"/>
      <c r="B59" s="6"/>
    </row>
    <row r="60" spans="1:7" ht="13.8">
      <c r="A60" s="17"/>
      <c r="B60" s="6"/>
      <c r="C60" s="27"/>
    </row>
    <row r="61" spans="1:7" ht="13.8">
      <c r="A61" s="17"/>
      <c r="B61" s="6"/>
      <c r="C61" s="4"/>
    </row>
    <row r="62" spans="1:7" ht="13.8">
      <c r="A62" s="17"/>
      <c r="B62" s="6"/>
      <c r="C62" s="1"/>
    </row>
    <row r="63" spans="1:7" ht="13.8">
      <c r="A63" s="17"/>
      <c r="B63" s="6"/>
      <c r="C63" s="1"/>
    </row>
    <row r="64" spans="1:7" ht="13.8">
      <c r="A64" s="17"/>
      <c r="B64" s="6"/>
      <c r="C64" s="1"/>
    </row>
    <row r="65" spans="1:3" ht="13.8">
      <c r="A65" s="17"/>
      <c r="B65" s="6"/>
      <c r="C65" s="1"/>
    </row>
    <row r="66" spans="1:3" ht="13.8">
      <c r="A66" s="17"/>
      <c r="C66" s="1"/>
    </row>
    <row r="67" spans="1:3" ht="13.8">
      <c r="A67" s="17"/>
      <c r="C67" s="1"/>
    </row>
    <row r="68" spans="1:3" ht="13.8">
      <c r="A68" s="17"/>
      <c r="C68" s="1"/>
    </row>
    <row r="69" spans="1:3" ht="13.8">
      <c r="A69" s="17"/>
      <c r="C69" s="1"/>
    </row>
    <row r="70" spans="1:3" ht="13.8">
      <c r="A70" s="17"/>
      <c r="C70" s="1"/>
    </row>
    <row r="71" spans="1:3" ht="13.8">
      <c r="A71" s="17"/>
      <c r="C71" s="1"/>
    </row>
    <row r="72" spans="1:3" ht="13.8">
      <c r="A72" s="17"/>
      <c r="C72" s="1"/>
    </row>
    <row r="73" spans="1:3" ht="13.8">
      <c r="A73" s="17"/>
      <c r="C73" s="1"/>
    </row>
    <row r="74" spans="1:3" ht="13.8">
      <c r="A74" s="17"/>
      <c r="C74" s="1"/>
    </row>
    <row r="75" spans="1:3" ht="13.8">
      <c r="A75" s="17"/>
      <c r="C75" s="1"/>
    </row>
    <row r="76" spans="1:3" ht="13.8">
      <c r="A76" s="17"/>
      <c r="C76" s="1"/>
    </row>
    <row r="77" spans="1:3" ht="13.8">
      <c r="A77" s="17"/>
      <c r="C77" s="1"/>
    </row>
    <row r="78" spans="1:3" ht="13.8">
      <c r="A78" s="17"/>
      <c r="C78" s="1"/>
    </row>
    <row r="79" spans="1:3" ht="13.8">
      <c r="A79" s="17"/>
      <c r="C79" s="1"/>
    </row>
    <row r="80" spans="1:3" ht="13.8">
      <c r="A80" s="17"/>
      <c r="C80" s="1"/>
    </row>
    <row r="81" spans="1:3" ht="13.8">
      <c r="A81" s="17"/>
      <c r="C81" s="1"/>
    </row>
    <row r="82" spans="1:3" ht="13.8">
      <c r="A82" s="17"/>
      <c r="C82" s="1"/>
    </row>
    <row r="83" spans="1:3" ht="13.8">
      <c r="A83" s="17"/>
      <c r="C83" s="1"/>
    </row>
    <row r="84" spans="1:3" ht="13.8">
      <c r="A84" s="17"/>
      <c r="C84" s="1"/>
    </row>
    <row r="85" spans="1:3" ht="13.8">
      <c r="A85" s="17"/>
      <c r="C85" s="1"/>
    </row>
    <row r="86" spans="1:3" ht="13.8">
      <c r="A86" s="17"/>
      <c r="C86" s="1"/>
    </row>
    <row r="87" spans="1:3" ht="13.8">
      <c r="A87" s="17"/>
      <c r="C87" s="1"/>
    </row>
    <row r="88" spans="1:3" ht="13.8">
      <c r="A88" s="17"/>
      <c r="C88" s="1"/>
    </row>
    <row r="89" spans="1:3" ht="13.8">
      <c r="A89" s="17"/>
      <c r="C89" s="1"/>
    </row>
    <row r="90" spans="1:3" ht="13.8">
      <c r="A90" s="17"/>
      <c r="C90" s="1"/>
    </row>
    <row r="91" spans="1:3" ht="13.8">
      <c r="A91" s="17"/>
      <c r="C91" s="1"/>
    </row>
    <row r="92" spans="1:3" ht="13.8">
      <c r="A92" s="17"/>
      <c r="C92" s="1"/>
    </row>
    <row r="93" spans="1:3" ht="13.8">
      <c r="A93" s="17"/>
      <c r="C93" s="1"/>
    </row>
    <row r="94" spans="1:3" ht="13.8">
      <c r="A94" s="17"/>
      <c r="C94" s="1"/>
    </row>
    <row r="95" spans="1:3" ht="13.8">
      <c r="A95" s="17"/>
      <c r="C95" s="1"/>
    </row>
    <row r="96" spans="1:3" ht="13.8">
      <c r="A96" s="17"/>
      <c r="C96" s="1"/>
    </row>
    <row r="97" spans="1:5" ht="13.8">
      <c r="A97" s="17"/>
      <c r="C97" s="1"/>
    </row>
    <row r="98" spans="1:5" ht="13.8">
      <c r="A98" s="17"/>
      <c r="C98" s="1"/>
    </row>
    <row r="99" spans="1:5" ht="13.8">
      <c r="A99" s="17"/>
      <c r="C99" s="1"/>
    </row>
    <row r="100" spans="1:5" ht="13.8">
      <c r="A100" s="17"/>
      <c r="C100" s="1"/>
    </row>
    <row r="101" spans="1:5" ht="13.8">
      <c r="A101" s="17"/>
      <c r="B101" s="6"/>
      <c r="C101" s="1"/>
    </row>
    <row r="102" spans="1:5" ht="13.8">
      <c r="A102" s="17"/>
      <c r="B102" s="6"/>
      <c r="C102" s="1"/>
      <c r="D102" s="45"/>
      <c r="E102" s="45"/>
    </row>
    <row r="103" spans="1:5" ht="13.8">
      <c r="A103" s="17"/>
      <c r="B103" s="6"/>
      <c r="C103" s="1"/>
    </row>
    <row r="104" spans="1:5" ht="13.8">
      <c r="A104" s="17"/>
      <c r="B104" s="8"/>
      <c r="C104" s="5"/>
    </row>
    <row r="105" spans="1:5" ht="13.8">
      <c r="A105" s="17"/>
      <c r="B105" s="6"/>
      <c r="C105" s="1"/>
      <c r="D105" s="45"/>
      <c r="E105" s="45"/>
    </row>
    <row r="106" spans="1:5" ht="13.8">
      <c r="A106" s="17"/>
      <c r="B106" s="6"/>
      <c r="C106" s="1"/>
      <c r="D106" s="45"/>
      <c r="E106" s="45"/>
    </row>
    <row r="107" spans="1:5" ht="13.8">
      <c r="A107" s="17"/>
      <c r="B107" s="8"/>
      <c r="C107" s="1"/>
    </row>
    <row r="108" spans="1:5" ht="13.8">
      <c r="A108" s="17"/>
      <c r="B108" s="8"/>
      <c r="C108" s="5"/>
      <c r="D108" s="45"/>
      <c r="E108" s="45"/>
    </row>
    <row r="109" spans="1:5" ht="13.8">
      <c r="A109" s="17"/>
      <c r="B109" s="6"/>
      <c r="C109" s="1"/>
      <c r="D109" s="45"/>
      <c r="E109" s="45"/>
    </row>
    <row r="110" spans="1:5" ht="13.8">
      <c r="A110" s="17"/>
      <c r="B110" s="6"/>
      <c r="C110" s="1"/>
    </row>
    <row r="111" spans="1:5" ht="13.8">
      <c r="A111" s="6"/>
      <c r="B111" s="8"/>
      <c r="C111" s="5"/>
      <c r="D111" s="45"/>
      <c r="E111" s="45"/>
    </row>
    <row r="112" spans="1:5" ht="13.8">
      <c r="A112" s="17"/>
      <c r="B112" s="6"/>
      <c r="C112" s="1"/>
      <c r="D112" s="45"/>
      <c r="E112" s="45"/>
    </row>
    <row r="113" spans="1:5" ht="13.8">
      <c r="A113" s="17"/>
      <c r="B113" s="6"/>
      <c r="C113" s="1"/>
      <c r="D113" s="46"/>
      <c r="E113" s="46"/>
    </row>
    <row r="114" spans="1:5" ht="14.25" customHeight="1">
      <c r="A114" s="17"/>
      <c r="C114" s="5"/>
    </row>
    <row r="115" spans="1:5" ht="13.8">
      <c r="A115" s="17"/>
      <c r="C115" s="5"/>
    </row>
    <row r="116" spans="1:5" ht="13.8">
      <c r="A116" s="17"/>
      <c r="C116" s="1"/>
    </row>
    <row r="117" spans="1:5" ht="13.8">
      <c r="A117" s="17"/>
      <c r="C117" s="1"/>
    </row>
    <row r="118" spans="1:5" ht="13.8">
      <c r="A118" s="17"/>
      <c r="C118" s="1"/>
    </row>
    <row r="119" spans="1:5" ht="13.8">
      <c r="A119" s="17"/>
      <c r="C119" s="5"/>
    </row>
    <row r="120" spans="1:5" ht="13.8">
      <c r="A120" s="17"/>
      <c r="C120" s="1"/>
    </row>
    <row r="121" spans="1:5" ht="13.8">
      <c r="A121" s="17"/>
      <c r="C121" s="1"/>
    </row>
    <row r="122" spans="1:5" ht="13.8">
      <c r="A122" s="17"/>
      <c r="B122" s="6"/>
      <c r="C122" s="5"/>
    </row>
    <row r="123" spans="1:5" ht="13.8">
      <c r="A123" s="17"/>
      <c r="C123" s="1"/>
    </row>
    <row r="124" spans="1:5" ht="13.8">
      <c r="A124" s="17"/>
      <c r="C124" s="5"/>
    </row>
    <row r="125" spans="1:5" ht="13.8">
      <c r="A125" s="6"/>
      <c r="C125" s="1"/>
    </row>
    <row r="126" spans="1:5" ht="75" customHeight="1">
      <c r="A126" s="17"/>
      <c r="B126" s="6"/>
      <c r="C126" s="1"/>
    </row>
    <row r="127" spans="1:5" ht="13.8">
      <c r="A127" s="17"/>
      <c r="C127" s="1"/>
      <c r="D127" s="46"/>
      <c r="E127" s="46"/>
    </row>
    <row r="128" spans="1:5" ht="13.8">
      <c r="A128" s="17"/>
      <c r="C128" s="5"/>
    </row>
    <row r="129" spans="1:3" ht="13.8">
      <c r="A129" s="17"/>
      <c r="C129" s="5"/>
    </row>
    <row r="130" spans="1:3" ht="13.8">
      <c r="A130" s="17"/>
      <c r="C130" s="1"/>
    </row>
    <row r="131" spans="1:3" ht="13.8">
      <c r="A131" s="6"/>
      <c r="C131" s="1"/>
    </row>
    <row r="132" spans="1:3" ht="13.8">
      <c r="A132" s="17"/>
      <c r="B132" s="6"/>
      <c r="C132" s="1"/>
    </row>
    <row r="133" spans="1:3" ht="13.8">
      <c r="A133" s="17"/>
      <c r="B133" s="6"/>
      <c r="C133" s="1"/>
    </row>
    <row r="134" spans="1:3" ht="13.8">
      <c r="A134" s="7"/>
      <c r="C134" s="5"/>
    </row>
    <row r="135" spans="1:3" ht="13.8">
      <c r="A135" s="7"/>
      <c r="C135" s="5"/>
    </row>
    <row r="136" spans="1:3" ht="13.8">
      <c r="A136" s="7"/>
      <c r="C136" s="1"/>
    </row>
    <row r="137" spans="1:3" ht="13.8">
      <c r="A137" s="7"/>
      <c r="C137" s="1"/>
    </row>
    <row r="138" spans="1:3" ht="13.8">
      <c r="A138" s="17"/>
      <c r="C138" s="1"/>
    </row>
    <row r="139" spans="1:3" ht="13.8">
      <c r="A139" s="17"/>
      <c r="C139" s="1"/>
    </row>
    <row r="140" spans="1:3" ht="13.8">
      <c r="A140" s="17"/>
      <c r="C140" s="1"/>
    </row>
    <row r="141" spans="1:3" ht="13.8">
      <c r="A141" s="17"/>
      <c r="C141" s="1"/>
    </row>
    <row r="142" spans="1:3" ht="13.8">
      <c r="A142" s="17"/>
      <c r="C142" s="1"/>
    </row>
    <row r="143" spans="1:3" ht="13.8">
      <c r="A143" s="17"/>
      <c r="C143" s="1"/>
    </row>
    <row r="144" spans="1:3" ht="13.8">
      <c r="A144" s="17"/>
      <c r="C144" s="1"/>
    </row>
    <row r="145" spans="1:3" ht="13.8">
      <c r="A145" s="17"/>
      <c r="B145" s="6"/>
      <c r="C145" s="1"/>
    </row>
    <row r="146" spans="1:3" ht="13.8">
      <c r="A146" s="17"/>
      <c r="C146" s="1"/>
    </row>
    <row r="147" spans="1:3" ht="13.8">
      <c r="A147" s="17"/>
      <c r="C147" s="5"/>
    </row>
    <row r="148" spans="1:3" ht="13.8">
      <c r="A148" s="17"/>
      <c r="C148" s="1"/>
    </row>
    <row r="149" spans="1:3" ht="13.8">
      <c r="A149" s="17"/>
      <c r="C149" s="1"/>
    </row>
    <row r="150" spans="1:3" ht="13.8">
      <c r="A150" s="17"/>
      <c r="C150" s="1"/>
    </row>
    <row r="151" spans="1:3" ht="13.8">
      <c r="A151" s="17"/>
      <c r="C151" s="1"/>
    </row>
    <row r="152" spans="1:3" ht="13.8">
      <c r="A152" s="17"/>
      <c r="B152" s="6"/>
      <c r="C152" s="1"/>
    </row>
    <row r="153" spans="1:3" ht="13.8">
      <c r="A153" s="17"/>
      <c r="B153" s="6"/>
      <c r="C153" s="1"/>
    </row>
    <row r="154" spans="1:3" ht="13.8">
      <c r="A154" s="17"/>
      <c r="B154" s="6"/>
      <c r="C154" s="5"/>
    </row>
    <row r="155" spans="1:3" ht="13.8">
      <c r="A155" s="17"/>
      <c r="B155" s="6"/>
      <c r="C155" s="1"/>
    </row>
    <row r="156" spans="1:3" ht="13.8">
      <c r="A156" s="17"/>
      <c r="B156" s="6"/>
      <c r="C156" s="1"/>
    </row>
    <row r="157" spans="1:3" ht="13.8">
      <c r="A157" s="17"/>
      <c r="C157" s="1"/>
    </row>
    <row r="158" spans="1:3" ht="13.8">
      <c r="A158" s="17"/>
      <c r="C158" s="1"/>
    </row>
    <row r="159" spans="1:3" ht="13.8">
      <c r="A159" s="17"/>
      <c r="C159" s="1"/>
    </row>
    <row r="160" spans="1:3" ht="13.8">
      <c r="A160" s="17"/>
      <c r="B160" s="6"/>
      <c r="C160" s="1"/>
    </row>
    <row r="161" spans="1:3" ht="13.8">
      <c r="A161" s="17"/>
      <c r="B161" s="6"/>
      <c r="C161" s="1"/>
    </row>
    <row r="162" spans="1:3" ht="13.8">
      <c r="A162" s="17"/>
      <c r="B162" s="6"/>
      <c r="C162" s="5"/>
    </row>
    <row r="163" spans="1:3" ht="13.8">
      <c r="A163" s="17"/>
      <c r="B163" s="6"/>
      <c r="C163" s="1"/>
    </row>
    <row r="164" spans="1:3" ht="13.8">
      <c r="A164" s="17"/>
      <c r="B164" s="6"/>
      <c r="C164" s="5"/>
    </row>
    <row r="165" spans="1:3" ht="13.8">
      <c r="A165" s="17"/>
      <c r="C165" s="1"/>
    </row>
    <row r="166" spans="1:3" ht="13.8">
      <c r="A166" s="17"/>
      <c r="C166" s="5"/>
    </row>
    <row r="167" spans="1:3" ht="13.8">
      <c r="A167" s="17"/>
      <c r="C167" s="1"/>
    </row>
    <row r="168" spans="1:3" ht="13.8">
      <c r="A168" s="17"/>
      <c r="C168" s="1"/>
    </row>
    <row r="169" spans="1:3" ht="13.8">
      <c r="A169" s="17"/>
      <c r="B169" s="6"/>
      <c r="C169" s="5"/>
    </row>
    <row r="170" spans="1:3" ht="13.8">
      <c r="A170" s="9"/>
      <c r="C170" s="1"/>
    </row>
    <row r="171" spans="1:3" ht="13.8">
      <c r="A171" s="17"/>
      <c r="B171" s="6"/>
      <c r="C171" s="5"/>
    </row>
    <row r="172" spans="1:3" ht="13.8">
      <c r="A172" s="17"/>
      <c r="C172" s="1"/>
    </row>
    <row r="173" spans="1:3" ht="13.8">
      <c r="A173" s="17"/>
      <c r="C173" s="5"/>
    </row>
    <row r="174" spans="1:3" ht="13.8">
      <c r="A174" s="17"/>
      <c r="C174" s="5"/>
    </row>
    <row r="175" spans="1:3" ht="13.8">
      <c r="A175" s="17"/>
      <c r="C175" s="1"/>
    </row>
    <row r="176" spans="1:3" ht="13.8">
      <c r="A176" s="17"/>
      <c r="C176" s="1"/>
    </row>
    <row r="177" spans="1:3" ht="13.8">
      <c r="A177" s="17"/>
      <c r="B177" s="6"/>
      <c r="C177" s="1"/>
    </row>
    <row r="178" spans="1:3" ht="13.8">
      <c r="A178" s="17"/>
      <c r="C178" s="1"/>
    </row>
    <row r="179" spans="1:3" ht="13.8">
      <c r="A179" s="17"/>
      <c r="C179" s="5"/>
    </row>
    <row r="180" spans="1:3" ht="13.8">
      <c r="A180" s="17"/>
      <c r="C180" s="1"/>
    </row>
    <row r="181" spans="1:3" ht="13.8">
      <c r="A181" s="17"/>
      <c r="C181" s="1"/>
    </row>
    <row r="182" spans="1:3" ht="13.8">
      <c r="A182" s="17"/>
      <c r="B182" s="6"/>
      <c r="C182" s="1"/>
    </row>
    <row r="183" spans="1:3" ht="13.8">
      <c r="A183" s="17"/>
      <c r="B183" s="6"/>
      <c r="C183" s="1"/>
    </row>
    <row r="184" spans="1:3" ht="13.8">
      <c r="A184" s="17"/>
      <c r="B184" s="6"/>
      <c r="C184" s="10"/>
    </row>
    <row r="185" spans="1:3" ht="13.8">
      <c r="A185" s="17"/>
      <c r="C185" s="11"/>
    </row>
    <row r="186" spans="1:3" ht="13.8">
      <c r="A186" s="17"/>
      <c r="B186" s="6"/>
      <c r="C186" s="11"/>
    </row>
    <row r="187" spans="1:3" ht="13.8">
      <c r="A187" s="17"/>
      <c r="C187" s="11"/>
    </row>
    <row r="188" spans="1:3" ht="13.8">
      <c r="A188" s="17"/>
      <c r="C188" s="11"/>
    </row>
    <row r="189" spans="1:3" ht="13.8">
      <c r="A189" s="17"/>
      <c r="C189" s="11"/>
    </row>
    <row r="190" spans="1:3" ht="13.8">
      <c r="A190" s="17"/>
      <c r="C190" s="11"/>
    </row>
    <row r="191" spans="1:3" ht="13.8">
      <c r="A191" s="17"/>
      <c r="C191" s="11"/>
    </row>
    <row r="192" spans="1:3" ht="13.8">
      <c r="A192" s="17"/>
      <c r="C192" s="10"/>
    </row>
    <row r="193" spans="1:3" ht="13.8">
      <c r="A193" s="12"/>
      <c r="C193" s="1"/>
    </row>
    <row r="194" spans="1:3" ht="13.8">
      <c r="A194" s="17"/>
      <c r="B194" s="6"/>
      <c r="C194" s="5"/>
    </row>
    <row r="195" spans="1:3" ht="13.8">
      <c r="A195" s="17"/>
      <c r="C195" s="1"/>
    </row>
    <row r="196" spans="1:3" ht="13.8">
      <c r="A196" s="17"/>
      <c r="C196" s="5"/>
    </row>
    <row r="197" spans="1:3" ht="13.8">
      <c r="A197" s="17"/>
      <c r="B197" s="6"/>
      <c r="C197" s="10"/>
    </row>
    <row r="198" spans="1:3" ht="13.8">
      <c r="A198" s="17"/>
      <c r="B198" s="6"/>
      <c r="C198" s="11"/>
    </row>
    <row r="199" spans="1:3" ht="13.8">
      <c r="A199" s="17"/>
      <c r="B199" s="6"/>
      <c r="C199" s="1"/>
    </row>
    <row r="200" spans="1:3" ht="13.8">
      <c r="A200" s="17"/>
      <c r="B200" s="6"/>
      <c r="C200" s="10"/>
    </row>
    <row r="201" spans="1:3" ht="13.8">
      <c r="A201" s="17"/>
      <c r="B201" s="6"/>
      <c r="C201" s="11"/>
    </row>
    <row r="202" spans="1:3" ht="13.8">
      <c r="A202" s="17"/>
      <c r="B202" s="6"/>
      <c r="C202" s="11"/>
    </row>
    <row r="203" spans="1:3" ht="13.8">
      <c r="A203" s="17"/>
      <c r="C203" s="11"/>
    </row>
    <row r="204" spans="1:3" ht="13.8">
      <c r="A204" s="17"/>
      <c r="C204" s="11"/>
    </row>
    <row r="205" spans="1:3" ht="13.8">
      <c r="A205" s="17"/>
      <c r="C205" s="11"/>
    </row>
    <row r="206" spans="1:3" ht="13.8">
      <c r="A206" s="17"/>
      <c r="C206" s="11"/>
    </row>
    <row r="207" spans="1:3" ht="13.8">
      <c r="A207" s="17"/>
      <c r="C207" s="1"/>
    </row>
    <row r="208" spans="1:3" ht="13.8">
      <c r="A208" s="17"/>
      <c r="C208" s="11"/>
    </row>
    <row r="209" spans="1:5" ht="13.8">
      <c r="A209" s="17"/>
      <c r="C209" s="11"/>
    </row>
    <row r="210" spans="1:5" ht="13.8">
      <c r="A210" s="17"/>
      <c r="C210" s="10"/>
    </row>
    <row r="211" spans="1:5" ht="13.8">
      <c r="A211" s="17"/>
      <c r="C211" s="11"/>
    </row>
    <row r="212" spans="1:5" ht="13.8">
      <c r="A212" s="17"/>
      <c r="C212" s="11"/>
    </row>
    <row r="213" spans="1:5" ht="13.8">
      <c r="A213" s="17"/>
      <c r="C213" s="11"/>
    </row>
    <row r="214" spans="1:5" ht="13.8">
      <c r="A214" s="6"/>
      <c r="C214" s="11"/>
    </row>
    <row r="215" spans="1:5" ht="13.8">
      <c r="A215" s="17"/>
      <c r="B215" s="6"/>
      <c r="C215" s="10"/>
    </row>
    <row r="216" spans="1:5" ht="13.8">
      <c r="A216" s="17"/>
      <c r="B216" s="6"/>
      <c r="C216" s="11"/>
      <c r="D216" s="46"/>
      <c r="E216" s="46"/>
    </row>
    <row r="217" spans="1:5" ht="13.8">
      <c r="A217" s="17"/>
      <c r="B217" s="18"/>
      <c r="C217" s="5"/>
    </row>
    <row r="218" spans="1:5" ht="75" customHeight="1">
      <c r="A218" s="17"/>
      <c r="B218" s="18"/>
      <c r="C218" s="13"/>
    </row>
    <row r="219" spans="1:5" ht="13.8">
      <c r="A219" s="17"/>
      <c r="B219" s="18"/>
      <c r="C219" s="14"/>
    </row>
    <row r="220" spans="1:5" ht="13.8">
      <c r="A220" s="17"/>
      <c r="B220" s="18"/>
      <c r="C220" s="14"/>
    </row>
    <row r="221" spans="1:5" ht="14.4">
      <c r="A221" s="17"/>
      <c r="B221" s="19"/>
      <c r="C221" s="14"/>
    </row>
    <row r="222" spans="1:5" ht="13.8">
      <c r="A222" s="17"/>
      <c r="B222" s="18"/>
      <c r="C222" s="14"/>
    </row>
    <row r="223" spans="1:5" ht="13.8">
      <c r="A223" s="17"/>
      <c r="B223" s="18"/>
      <c r="C223" s="13"/>
    </row>
    <row r="224" spans="1:5" ht="13.8">
      <c r="A224" s="17"/>
      <c r="B224" s="18"/>
      <c r="C224" s="14"/>
    </row>
    <row r="225" spans="1:3" ht="90" customHeight="1">
      <c r="A225" s="17"/>
      <c r="B225" s="6"/>
      <c r="C225" s="14"/>
    </row>
    <row r="226" spans="1:3" ht="13.8">
      <c r="A226" s="17"/>
      <c r="C226" s="14"/>
    </row>
    <row r="227" spans="1:3" ht="13.8">
      <c r="A227" s="17"/>
      <c r="C227" s="13"/>
    </row>
    <row r="228" spans="1:3" ht="13.8">
      <c r="A228" s="17"/>
      <c r="C228" s="15"/>
    </row>
    <row r="229" spans="1:3" ht="13.8">
      <c r="A229" s="17"/>
      <c r="C229" s="13"/>
    </row>
    <row r="230" spans="1:3" ht="13.8">
      <c r="A230" s="17"/>
      <c r="C230" s="15"/>
    </row>
    <row r="231" spans="1:3" ht="13.8">
      <c r="A231" s="17"/>
      <c r="C231" s="15"/>
    </row>
    <row r="232" spans="1:3" ht="13.8">
      <c r="A232" s="6"/>
      <c r="C232" s="15"/>
    </row>
    <row r="233" spans="1:3" ht="13.8">
      <c r="A233" s="17"/>
      <c r="B233" s="6"/>
      <c r="C233" s="13"/>
    </row>
    <row r="234" spans="1:3" ht="13.8">
      <c r="A234" s="17"/>
      <c r="B234" s="6"/>
      <c r="C234" s="15"/>
    </row>
    <row r="235" spans="1:3" ht="13.8">
      <c r="A235" s="17"/>
      <c r="C235" s="5"/>
    </row>
    <row r="236" spans="1:3" ht="13.8">
      <c r="A236" s="17"/>
      <c r="C236" s="5"/>
    </row>
    <row r="237" spans="1:3" ht="13.8">
      <c r="A237" s="17"/>
      <c r="C237" s="1"/>
    </row>
    <row r="238" spans="1:3" ht="13.8">
      <c r="A238" s="17"/>
      <c r="C238" s="1"/>
    </row>
    <row r="239" spans="1:3" ht="13.8">
      <c r="A239" s="17"/>
      <c r="C239" s="1"/>
    </row>
    <row r="240" spans="1:3" ht="13.8">
      <c r="A240" s="17"/>
      <c r="C240" s="1"/>
    </row>
    <row r="241" spans="1:5" ht="13.8">
      <c r="A241" s="17"/>
      <c r="C241" s="1"/>
    </row>
    <row r="242" spans="1:5" ht="13.8">
      <c r="A242" s="17"/>
      <c r="C242" s="1"/>
    </row>
    <row r="243" spans="1:5" ht="13.8">
      <c r="A243" s="17"/>
      <c r="C243" s="1"/>
    </row>
    <row r="244" spans="1:5" ht="13.8">
      <c r="A244" s="17"/>
      <c r="B244" s="6"/>
      <c r="C244" s="1"/>
    </row>
    <row r="245" spans="1:5" ht="13.8">
      <c r="A245" s="17"/>
      <c r="C245" s="1"/>
    </row>
    <row r="246" spans="1:5" ht="13.8">
      <c r="A246" s="17"/>
      <c r="B246" s="6"/>
      <c r="C246" s="5"/>
    </row>
    <row r="247" spans="1:5" ht="13.8">
      <c r="A247" s="17"/>
      <c r="C247" s="1"/>
    </row>
    <row r="248" spans="1:5" ht="13.8">
      <c r="A248" s="17"/>
      <c r="B248" s="6"/>
      <c r="C248" s="5"/>
    </row>
    <row r="249" spans="1:5" ht="13.8">
      <c r="A249" s="17"/>
      <c r="B249" s="6"/>
      <c r="C249" s="1"/>
    </row>
    <row r="250" spans="1:5" ht="13.8">
      <c r="A250" s="17"/>
      <c r="B250" s="6"/>
      <c r="C250" s="16"/>
    </row>
    <row r="251" spans="1:5" ht="13.8">
      <c r="A251" s="17"/>
      <c r="B251" s="6"/>
      <c r="C251" s="1"/>
    </row>
    <row r="252" spans="1:5" ht="13.8">
      <c r="C252" s="1"/>
    </row>
    <row r="253" spans="1:5" ht="13.8">
      <c r="C253" s="16"/>
    </row>
    <row r="254" spans="1:5" ht="13.8">
      <c r="B254" s="32"/>
      <c r="C254" s="15"/>
      <c r="D254" s="46"/>
      <c r="E254" s="46"/>
    </row>
    <row r="255" spans="1:5" ht="13.8">
      <c r="C255" s="27"/>
      <c r="D255" s="46"/>
      <c r="E255" s="46"/>
    </row>
    <row r="256" spans="1:5" ht="13.8">
      <c r="C256" s="27"/>
    </row>
    <row r="257" spans="2:5" ht="13.8">
      <c r="B257" s="32"/>
      <c r="C257" s="33"/>
    </row>
    <row r="258" spans="2:5" ht="13.8">
      <c r="C258" s="33"/>
    </row>
    <row r="259" spans="2:5" ht="13.8">
      <c r="C259" s="34"/>
    </row>
    <row r="260" spans="2:5" ht="13.8">
      <c r="C260" s="33"/>
    </row>
    <row r="261" spans="2:5" ht="13.8">
      <c r="C261" s="33"/>
    </row>
    <row r="262" spans="2:5" ht="13.8">
      <c r="C262" s="33"/>
    </row>
    <row r="263" spans="2:5" ht="13.8">
      <c r="C263" s="33"/>
    </row>
    <row r="264" spans="2:5" ht="13.8">
      <c r="C264" s="33"/>
    </row>
    <row r="265" spans="2:5" ht="13.8">
      <c r="B265" s="6"/>
      <c r="C265" s="33"/>
    </row>
    <row r="266" spans="2:5" ht="13.8">
      <c r="B266" s="6"/>
      <c r="C266" s="33"/>
      <c r="D266" s="46"/>
      <c r="E266" s="46"/>
    </row>
    <row r="267" spans="2:5" ht="13.8">
      <c r="B267" s="6"/>
      <c r="C267" s="33"/>
      <c r="D267" s="46"/>
      <c r="E267" s="46"/>
    </row>
    <row r="268" spans="2:5" ht="13.8">
      <c r="B268" s="6"/>
      <c r="C268" s="33"/>
      <c r="D268" s="46"/>
      <c r="E268" s="46"/>
    </row>
    <row r="269" spans="2:5" ht="13.8">
      <c r="B269" s="6"/>
      <c r="C269" s="33"/>
      <c r="D269" s="46"/>
      <c r="E269" s="46"/>
    </row>
    <row r="270" spans="2:5" ht="13.8">
      <c r="B270" s="6"/>
      <c r="C270" s="33"/>
      <c r="D270" s="46"/>
      <c r="E270" s="46"/>
    </row>
    <row r="271" spans="2:5" ht="13.8">
      <c r="C271" s="33"/>
      <c r="D271" s="46"/>
      <c r="E271" s="46"/>
    </row>
    <row r="272" spans="2:5" ht="13.8">
      <c r="C272" s="33"/>
    </row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78" customHeight="1"/>
    <row r="293" ht="13.8"/>
    <row r="294" ht="13.8"/>
    <row r="295" ht="13.8"/>
    <row r="296" ht="13.8"/>
    <row r="297" ht="13.8"/>
    <row r="298" ht="13.8"/>
    <row r="299" ht="13.8"/>
    <row r="300" ht="13.8"/>
    <row r="301" ht="57" customHeight="1"/>
    <row r="302" ht="13.8"/>
    <row r="303" ht="13.8"/>
    <row r="304" ht="13.8"/>
    <row r="305" ht="57" customHeight="1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60" customHeight="1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3" ht="13.8"/>
    <row r="374" ht="13.8"/>
    <row r="375" ht="13.8"/>
    <row r="376" ht="13.8"/>
    <row r="377" ht="13.8"/>
    <row r="378" ht="13.8"/>
    <row r="379" ht="13.8"/>
  </sheetData>
  <mergeCells count="16">
    <mergeCell ref="A2:G2"/>
    <mergeCell ref="A3:G3"/>
    <mergeCell ref="A4:G4"/>
    <mergeCell ref="A5:G5"/>
    <mergeCell ref="A6:E6"/>
    <mergeCell ref="F7:F9"/>
    <mergeCell ref="G7:G9"/>
    <mergeCell ref="D51:F51"/>
    <mergeCell ref="A53:G53"/>
    <mergeCell ref="C11:G11"/>
    <mergeCell ref="C12:G12"/>
    <mergeCell ref="A7:A9"/>
    <mergeCell ref="B7:B9"/>
    <mergeCell ref="C7:C9"/>
    <mergeCell ref="D7:D9"/>
    <mergeCell ref="E7:E9"/>
  </mergeCells>
  <printOptions horizontalCentered="1"/>
  <pageMargins left="0.78740157480314965" right="0.19685039370078741" top="0.31496062992125984" bottom="0.9055118110236221" header="0.31496062992125984" footer="0.51181102362204722"/>
  <pageSetup paperSize="9" scale="43" fitToWidth="0" fitToHeight="0" orientation="portrait" useFirstPageNumber="1" r:id="rId1"/>
  <headerFooter alignWithMargins="0"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78BB-46AC-4B06-B47C-F377EBF430AC}">
  <sheetPr>
    <tabColor rgb="FF92D050"/>
  </sheetPr>
  <dimension ref="A1:IA400"/>
  <sheetViews>
    <sheetView view="pageBreakPreview" topLeftCell="A67" zoomScaleNormal="115" zoomScaleSheetLayoutView="100" zoomScalePageLayoutView="49" workbookViewId="0">
      <selection activeCell="A74" sqref="A74:G74"/>
    </sheetView>
  </sheetViews>
  <sheetFormatPr defaultColWidth="9.6640625" defaultRowHeight="48" customHeight="1"/>
  <cols>
    <col min="1" max="1" width="8" style="2" customWidth="1"/>
    <col min="2" max="2" width="14.6640625" style="2" customWidth="1"/>
    <col min="3" max="3" width="80.6640625" style="28" customWidth="1"/>
    <col min="4" max="4" width="6" style="43" customWidth="1"/>
    <col min="5" max="5" width="12.44140625" style="43" customWidth="1"/>
    <col min="6" max="6" width="17.44140625" style="43" customWidth="1"/>
    <col min="7" max="7" width="18.6640625" style="43" customWidth="1"/>
    <col min="8" max="242" width="9.6640625" style="29"/>
    <col min="243" max="243" width="8" style="29" customWidth="1"/>
    <col min="244" max="244" width="14.6640625" style="29" customWidth="1"/>
    <col min="245" max="245" width="132.88671875" style="29" customWidth="1"/>
    <col min="246" max="246" width="6" style="29" customWidth="1"/>
    <col min="247" max="247" width="12.44140625" style="29" customWidth="1"/>
    <col min="248" max="261" width="0" style="29" hidden="1" customWidth="1"/>
    <col min="262" max="262" width="17.44140625" style="29" customWidth="1"/>
    <col min="263" max="263" width="18.6640625" style="29" customWidth="1"/>
    <col min="264" max="498" width="9.6640625" style="29"/>
    <col min="499" max="499" width="8" style="29" customWidth="1"/>
    <col min="500" max="500" width="14.6640625" style="29" customWidth="1"/>
    <col min="501" max="501" width="132.88671875" style="29" customWidth="1"/>
    <col min="502" max="502" width="6" style="29" customWidth="1"/>
    <col min="503" max="503" width="12.44140625" style="29" customWidth="1"/>
    <col min="504" max="517" width="0" style="29" hidden="1" customWidth="1"/>
    <col min="518" max="518" width="17.44140625" style="29" customWidth="1"/>
    <col min="519" max="519" width="18.6640625" style="29" customWidth="1"/>
    <col min="520" max="754" width="9.6640625" style="29"/>
    <col min="755" max="755" width="8" style="29" customWidth="1"/>
    <col min="756" max="756" width="14.6640625" style="29" customWidth="1"/>
    <col min="757" max="757" width="132.88671875" style="29" customWidth="1"/>
    <col min="758" max="758" width="6" style="29" customWidth="1"/>
    <col min="759" max="759" width="12.44140625" style="29" customWidth="1"/>
    <col min="760" max="773" width="0" style="29" hidden="1" customWidth="1"/>
    <col min="774" max="774" width="17.44140625" style="29" customWidth="1"/>
    <col min="775" max="775" width="18.6640625" style="29" customWidth="1"/>
    <col min="776" max="1010" width="9.6640625" style="29"/>
    <col min="1011" max="1011" width="8" style="29" customWidth="1"/>
    <col min="1012" max="1012" width="14.6640625" style="29" customWidth="1"/>
    <col min="1013" max="1013" width="132.88671875" style="29" customWidth="1"/>
    <col min="1014" max="1014" width="6" style="29" customWidth="1"/>
    <col min="1015" max="1015" width="12.44140625" style="29" customWidth="1"/>
    <col min="1016" max="1029" width="0" style="29" hidden="1" customWidth="1"/>
    <col min="1030" max="1030" width="17.44140625" style="29" customWidth="1"/>
    <col min="1031" max="1031" width="18.6640625" style="29" customWidth="1"/>
    <col min="1032" max="1266" width="9.6640625" style="29"/>
    <col min="1267" max="1267" width="8" style="29" customWidth="1"/>
    <col min="1268" max="1268" width="14.6640625" style="29" customWidth="1"/>
    <col min="1269" max="1269" width="132.88671875" style="29" customWidth="1"/>
    <col min="1270" max="1270" width="6" style="29" customWidth="1"/>
    <col min="1271" max="1271" width="12.44140625" style="29" customWidth="1"/>
    <col min="1272" max="1285" width="0" style="29" hidden="1" customWidth="1"/>
    <col min="1286" max="1286" width="17.44140625" style="29" customWidth="1"/>
    <col min="1287" max="1287" width="18.6640625" style="29" customWidth="1"/>
    <col min="1288" max="1522" width="9.6640625" style="29"/>
    <col min="1523" max="1523" width="8" style="29" customWidth="1"/>
    <col min="1524" max="1524" width="14.6640625" style="29" customWidth="1"/>
    <col min="1525" max="1525" width="132.88671875" style="29" customWidth="1"/>
    <col min="1526" max="1526" width="6" style="29" customWidth="1"/>
    <col min="1527" max="1527" width="12.44140625" style="29" customWidth="1"/>
    <col min="1528" max="1541" width="0" style="29" hidden="1" customWidth="1"/>
    <col min="1542" max="1542" width="17.44140625" style="29" customWidth="1"/>
    <col min="1543" max="1543" width="18.6640625" style="29" customWidth="1"/>
    <col min="1544" max="1778" width="9.6640625" style="29"/>
    <col min="1779" max="1779" width="8" style="29" customWidth="1"/>
    <col min="1780" max="1780" width="14.6640625" style="29" customWidth="1"/>
    <col min="1781" max="1781" width="132.88671875" style="29" customWidth="1"/>
    <col min="1782" max="1782" width="6" style="29" customWidth="1"/>
    <col min="1783" max="1783" width="12.44140625" style="29" customWidth="1"/>
    <col min="1784" max="1797" width="0" style="29" hidden="1" customWidth="1"/>
    <col min="1798" max="1798" width="17.44140625" style="29" customWidth="1"/>
    <col min="1799" max="1799" width="18.6640625" style="29" customWidth="1"/>
    <col min="1800" max="2034" width="9.6640625" style="29"/>
    <col min="2035" max="2035" width="8" style="29" customWidth="1"/>
    <col min="2036" max="2036" width="14.6640625" style="29" customWidth="1"/>
    <col min="2037" max="2037" width="132.88671875" style="29" customWidth="1"/>
    <col min="2038" max="2038" width="6" style="29" customWidth="1"/>
    <col min="2039" max="2039" width="12.44140625" style="29" customWidth="1"/>
    <col min="2040" max="2053" width="0" style="29" hidden="1" customWidth="1"/>
    <col min="2054" max="2054" width="17.44140625" style="29" customWidth="1"/>
    <col min="2055" max="2055" width="18.6640625" style="29" customWidth="1"/>
    <col min="2056" max="2290" width="9.6640625" style="29"/>
    <col min="2291" max="2291" width="8" style="29" customWidth="1"/>
    <col min="2292" max="2292" width="14.6640625" style="29" customWidth="1"/>
    <col min="2293" max="2293" width="132.88671875" style="29" customWidth="1"/>
    <col min="2294" max="2294" width="6" style="29" customWidth="1"/>
    <col min="2295" max="2295" width="12.44140625" style="29" customWidth="1"/>
    <col min="2296" max="2309" width="0" style="29" hidden="1" customWidth="1"/>
    <col min="2310" max="2310" width="17.44140625" style="29" customWidth="1"/>
    <col min="2311" max="2311" width="18.6640625" style="29" customWidth="1"/>
    <col min="2312" max="2546" width="9.6640625" style="29"/>
    <col min="2547" max="2547" width="8" style="29" customWidth="1"/>
    <col min="2548" max="2548" width="14.6640625" style="29" customWidth="1"/>
    <col min="2549" max="2549" width="132.88671875" style="29" customWidth="1"/>
    <col min="2550" max="2550" width="6" style="29" customWidth="1"/>
    <col min="2551" max="2551" width="12.44140625" style="29" customWidth="1"/>
    <col min="2552" max="2565" width="0" style="29" hidden="1" customWidth="1"/>
    <col min="2566" max="2566" width="17.44140625" style="29" customWidth="1"/>
    <col min="2567" max="2567" width="18.6640625" style="29" customWidth="1"/>
    <col min="2568" max="2802" width="9.6640625" style="29"/>
    <col min="2803" max="2803" width="8" style="29" customWidth="1"/>
    <col min="2804" max="2804" width="14.6640625" style="29" customWidth="1"/>
    <col min="2805" max="2805" width="132.88671875" style="29" customWidth="1"/>
    <col min="2806" max="2806" width="6" style="29" customWidth="1"/>
    <col min="2807" max="2807" width="12.44140625" style="29" customWidth="1"/>
    <col min="2808" max="2821" width="0" style="29" hidden="1" customWidth="1"/>
    <col min="2822" max="2822" width="17.44140625" style="29" customWidth="1"/>
    <col min="2823" max="2823" width="18.6640625" style="29" customWidth="1"/>
    <col min="2824" max="3058" width="9.6640625" style="29"/>
    <col min="3059" max="3059" width="8" style="29" customWidth="1"/>
    <col min="3060" max="3060" width="14.6640625" style="29" customWidth="1"/>
    <col min="3061" max="3061" width="132.88671875" style="29" customWidth="1"/>
    <col min="3062" max="3062" width="6" style="29" customWidth="1"/>
    <col min="3063" max="3063" width="12.44140625" style="29" customWidth="1"/>
    <col min="3064" max="3077" width="0" style="29" hidden="1" customWidth="1"/>
    <col min="3078" max="3078" width="17.44140625" style="29" customWidth="1"/>
    <col min="3079" max="3079" width="18.6640625" style="29" customWidth="1"/>
    <col min="3080" max="3314" width="9.6640625" style="29"/>
    <col min="3315" max="3315" width="8" style="29" customWidth="1"/>
    <col min="3316" max="3316" width="14.6640625" style="29" customWidth="1"/>
    <col min="3317" max="3317" width="132.88671875" style="29" customWidth="1"/>
    <col min="3318" max="3318" width="6" style="29" customWidth="1"/>
    <col min="3319" max="3319" width="12.44140625" style="29" customWidth="1"/>
    <col min="3320" max="3333" width="0" style="29" hidden="1" customWidth="1"/>
    <col min="3334" max="3334" width="17.44140625" style="29" customWidth="1"/>
    <col min="3335" max="3335" width="18.6640625" style="29" customWidth="1"/>
    <col min="3336" max="3570" width="9.6640625" style="29"/>
    <col min="3571" max="3571" width="8" style="29" customWidth="1"/>
    <col min="3572" max="3572" width="14.6640625" style="29" customWidth="1"/>
    <col min="3573" max="3573" width="132.88671875" style="29" customWidth="1"/>
    <col min="3574" max="3574" width="6" style="29" customWidth="1"/>
    <col min="3575" max="3575" width="12.44140625" style="29" customWidth="1"/>
    <col min="3576" max="3589" width="0" style="29" hidden="1" customWidth="1"/>
    <col min="3590" max="3590" width="17.44140625" style="29" customWidth="1"/>
    <col min="3591" max="3591" width="18.6640625" style="29" customWidth="1"/>
    <col min="3592" max="3826" width="9.6640625" style="29"/>
    <col min="3827" max="3827" width="8" style="29" customWidth="1"/>
    <col min="3828" max="3828" width="14.6640625" style="29" customWidth="1"/>
    <col min="3829" max="3829" width="132.88671875" style="29" customWidth="1"/>
    <col min="3830" max="3830" width="6" style="29" customWidth="1"/>
    <col min="3831" max="3831" width="12.44140625" style="29" customWidth="1"/>
    <col min="3832" max="3845" width="0" style="29" hidden="1" customWidth="1"/>
    <col min="3846" max="3846" width="17.44140625" style="29" customWidth="1"/>
    <col min="3847" max="3847" width="18.6640625" style="29" customWidth="1"/>
    <col min="3848" max="4082" width="9.6640625" style="29"/>
    <col min="4083" max="4083" width="8" style="29" customWidth="1"/>
    <col min="4084" max="4084" width="14.6640625" style="29" customWidth="1"/>
    <col min="4085" max="4085" width="132.88671875" style="29" customWidth="1"/>
    <col min="4086" max="4086" width="6" style="29" customWidth="1"/>
    <col min="4087" max="4087" width="12.44140625" style="29" customWidth="1"/>
    <col min="4088" max="4101" width="0" style="29" hidden="1" customWidth="1"/>
    <col min="4102" max="4102" width="17.44140625" style="29" customWidth="1"/>
    <col min="4103" max="4103" width="18.6640625" style="29" customWidth="1"/>
    <col min="4104" max="4338" width="9.6640625" style="29"/>
    <col min="4339" max="4339" width="8" style="29" customWidth="1"/>
    <col min="4340" max="4340" width="14.6640625" style="29" customWidth="1"/>
    <col min="4341" max="4341" width="132.88671875" style="29" customWidth="1"/>
    <col min="4342" max="4342" width="6" style="29" customWidth="1"/>
    <col min="4343" max="4343" width="12.44140625" style="29" customWidth="1"/>
    <col min="4344" max="4357" width="0" style="29" hidden="1" customWidth="1"/>
    <col min="4358" max="4358" width="17.44140625" style="29" customWidth="1"/>
    <col min="4359" max="4359" width="18.6640625" style="29" customWidth="1"/>
    <col min="4360" max="4594" width="9.6640625" style="29"/>
    <col min="4595" max="4595" width="8" style="29" customWidth="1"/>
    <col min="4596" max="4596" width="14.6640625" style="29" customWidth="1"/>
    <col min="4597" max="4597" width="132.88671875" style="29" customWidth="1"/>
    <col min="4598" max="4598" width="6" style="29" customWidth="1"/>
    <col min="4599" max="4599" width="12.44140625" style="29" customWidth="1"/>
    <col min="4600" max="4613" width="0" style="29" hidden="1" customWidth="1"/>
    <col min="4614" max="4614" width="17.44140625" style="29" customWidth="1"/>
    <col min="4615" max="4615" width="18.6640625" style="29" customWidth="1"/>
    <col min="4616" max="4850" width="9.6640625" style="29"/>
    <col min="4851" max="4851" width="8" style="29" customWidth="1"/>
    <col min="4852" max="4852" width="14.6640625" style="29" customWidth="1"/>
    <col min="4853" max="4853" width="132.88671875" style="29" customWidth="1"/>
    <col min="4854" max="4854" width="6" style="29" customWidth="1"/>
    <col min="4855" max="4855" width="12.44140625" style="29" customWidth="1"/>
    <col min="4856" max="4869" width="0" style="29" hidden="1" customWidth="1"/>
    <col min="4870" max="4870" width="17.44140625" style="29" customWidth="1"/>
    <col min="4871" max="4871" width="18.6640625" style="29" customWidth="1"/>
    <col min="4872" max="5106" width="9.6640625" style="29"/>
    <col min="5107" max="5107" width="8" style="29" customWidth="1"/>
    <col min="5108" max="5108" width="14.6640625" style="29" customWidth="1"/>
    <col min="5109" max="5109" width="132.88671875" style="29" customWidth="1"/>
    <col min="5110" max="5110" width="6" style="29" customWidth="1"/>
    <col min="5111" max="5111" width="12.44140625" style="29" customWidth="1"/>
    <col min="5112" max="5125" width="0" style="29" hidden="1" customWidth="1"/>
    <col min="5126" max="5126" width="17.44140625" style="29" customWidth="1"/>
    <col min="5127" max="5127" width="18.6640625" style="29" customWidth="1"/>
    <col min="5128" max="5362" width="9.6640625" style="29"/>
    <col min="5363" max="5363" width="8" style="29" customWidth="1"/>
    <col min="5364" max="5364" width="14.6640625" style="29" customWidth="1"/>
    <col min="5365" max="5365" width="132.88671875" style="29" customWidth="1"/>
    <col min="5366" max="5366" width="6" style="29" customWidth="1"/>
    <col min="5367" max="5367" width="12.44140625" style="29" customWidth="1"/>
    <col min="5368" max="5381" width="0" style="29" hidden="1" customWidth="1"/>
    <col min="5382" max="5382" width="17.44140625" style="29" customWidth="1"/>
    <col min="5383" max="5383" width="18.6640625" style="29" customWidth="1"/>
    <col min="5384" max="5618" width="9.6640625" style="29"/>
    <col min="5619" max="5619" width="8" style="29" customWidth="1"/>
    <col min="5620" max="5620" width="14.6640625" style="29" customWidth="1"/>
    <col min="5621" max="5621" width="132.88671875" style="29" customWidth="1"/>
    <col min="5622" max="5622" width="6" style="29" customWidth="1"/>
    <col min="5623" max="5623" width="12.44140625" style="29" customWidth="1"/>
    <col min="5624" max="5637" width="0" style="29" hidden="1" customWidth="1"/>
    <col min="5638" max="5638" width="17.44140625" style="29" customWidth="1"/>
    <col min="5639" max="5639" width="18.6640625" style="29" customWidth="1"/>
    <col min="5640" max="5874" width="9.6640625" style="29"/>
    <col min="5875" max="5875" width="8" style="29" customWidth="1"/>
    <col min="5876" max="5876" width="14.6640625" style="29" customWidth="1"/>
    <col min="5877" max="5877" width="132.88671875" style="29" customWidth="1"/>
    <col min="5878" max="5878" width="6" style="29" customWidth="1"/>
    <col min="5879" max="5879" width="12.44140625" style="29" customWidth="1"/>
    <col min="5880" max="5893" width="0" style="29" hidden="1" customWidth="1"/>
    <col min="5894" max="5894" width="17.44140625" style="29" customWidth="1"/>
    <col min="5895" max="5895" width="18.6640625" style="29" customWidth="1"/>
    <col min="5896" max="6130" width="9.6640625" style="29"/>
    <col min="6131" max="6131" width="8" style="29" customWidth="1"/>
    <col min="6132" max="6132" width="14.6640625" style="29" customWidth="1"/>
    <col min="6133" max="6133" width="132.88671875" style="29" customWidth="1"/>
    <col min="6134" max="6134" width="6" style="29" customWidth="1"/>
    <col min="6135" max="6135" width="12.44140625" style="29" customWidth="1"/>
    <col min="6136" max="6149" width="0" style="29" hidden="1" customWidth="1"/>
    <col min="6150" max="6150" width="17.44140625" style="29" customWidth="1"/>
    <col min="6151" max="6151" width="18.6640625" style="29" customWidth="1"/>
    <col min="6152" max="6386" width="9.6640625" style="29"/>
    <col min="6387" max="6387" width="8" style="29" customWidth="1"/>
    <col min="6388" max="6388" width="14.6640625" style="29" customWidth="1"/>
    <col min="6389" max="6389" width="132.88671875" style="29" customWidth="1"/>
    <col min="6390" max="6390" width="6" style="29" customWidth="1"/>
    <col min="6391" max="6391" width="12.44140625" style="29" customWidth="1"/>
    <col min="6392" max="6405" width="0" style="29" hidden="1" customWidth="1"/>
    <col min="6406" max="6406" width="17.44140625" style="29" customWidth="1"/>
    <col min="6407" max="6407" width="18.6640625" style="29" customWidth="1"/>
    <col min="6408" max="6642" width="9.6640625" style="29"/>
    <col min="6643" max="6643" width="8" style="29" customWidth="1"/>
    <col min="6644" max="6644" width="14.6640625" style="29" customWidth="1"/>
    <col min="6645" max="6645" width="132.88671875" style="29" customWidth="1"/>
    <col min="6646" max="6646" width="6" style="29" customWidth="1"/>
    <col min="6647" max="6647" width="12.44140625" style="29" customWidth="1"/>
    <col min="6648" max="6661" width="0" style="29" hidden="1" customWidth="1"/>
    <col min="6662" max="6662" width="17.44140625" style="29" customWidth="1"/>
    <col min="6663" max="6663" width="18.6640625" style="29" customWidth="1"/>
    <col min="6664" max="6898" width="9.6640625" style="29"/>
    <col min="6899" max="6899" width="8" style="29" customWidth="1"/>
    <col min="6900" max="6900" width="14.6640625" style="29" customWidth="1"/>
    <col min="6901" max="6901" width="132.88671875" style="29" customWidth="1"/>
    <col min="6902" max="6902" width="6" style="29" customWidth="1"/>
    <col min="6903" max="6903" width="12.44140625" style="29" customWidth="1"/>
    <col min="6904" max="6917" width="0" style="29" hidden="1" customWidth="1"/>
    <col min="6918" max="6918" width="17.44140625" style="29" customWidth="1"/>
    <col min="6919" max="6919" width="18.6640625" style="29" customWidth="1"/>
    <col min="6920" max="7154" width="9.6640625" style="29"/>
    <col min="7155" max="7155" width="8" style="29" customWidth="1"/>
    <col min="7156" max="7156" width="14.6640625" style="29" customWidth="1"/>
    <col min="7157" max="7157" width="132.88671875" style="29" customWidth="1"/>
    <col min="7158" max="7158" width="6" style="29" customWidth="1"/>
    <col min="7159" max="7159" width="12.44140625" style="29" customWidth="1"/>
    <col min="7160" max="7173" width="0" style="29" hidden="1" customWidth="1"/>
    <col min="7174" max="7174" width="17.44140625" style="29" customWidth="1"/>
    <col min="7175" max="7175" width="18.6640625" style="29" customWidth="1"/>
    <col min="7176" max="7410" width="9.6640625" style="29"/>
    <col min="7411" max="7411" width="8" style="29" customWidth="1"/>
    <col min="7412" max="7412" width="14.6640625" style="29" customWidth="1"/>
    <col min="7413" max="7413" width="132.88671875" style="29" customWidth="1"/>
    <col min="7414" max="7414" width="6" style="29" customWidth="1"/>
    <col min="7415" max="7415" width="12.44140625" style="29" customWidth="1"/>
    <col min="7416" max="7429" width="0" style="29" hidden="1" customWidth="1"/>
    <col min="7430" max="7430" width="17.44140625" style="29" customWidth="1"/>
    <col min="7431" max="7431" width="18.6640625" style="29" customWidth="1"/>
    <col min="7432" max="7666" width="9.6640625" style="29"/>
    <col min="7667" max="7667" width="8" style="29" customWidth="1"/>
    <col min="7668" max="7668" width="14.6640625" style="29" customWidth="1"/>
    <col min="7669" max="7669" width="132.88671875" style="29" customWidth="1"/>
    <col min="7670" max="7670" width="6" style="29" customWidth="1"/>
    <col min="7671" max="7671" width="12.44140625" style="29" customWidth="1"/>
    <col min="7672" max="7685" width="0" style="29" hidden="1" customWidth="1"/>
    <col min="7686" max="7686" width="17.44140625" style="29" customWidth="1"/>
    <col min="7687" max="7687" width="18.6640625" style="29" customWidth="1"/>
    <col min="7688" max="7922" width="9.6640625" style="29"/>
    <col min="7923" max="7923" width="8" style="29" customWidth="1"/>
    <col min="7924" max="7924" width="14.6640625" style="29" customWidth="1"/>
    <col min="7925" max="7925" width="132.88671875" style="29" customWidth="1"/>
    <col min="7926" max="7926" width="6" style="29" customWidth="1"/>
    <col min="7927" max="7927" width="12.44140625" style="29" customWidth="1"/>
    <col min="7928" max="7941" width="0" style="29" hidden="1" customWidth="1"/>
    <col min="7942" max="7942" width="17.44140625" style="29" customWidth="1"/>
    <col min="7943" max="7943" width="18.6640625" style="29" customWidth="1"/>
    <col min="7944" max="8178" width="9.6640625" style="29"/>
    <col min="8179" max="8179" width="8" style="29" customWidth="1"/>
    <col min="8180" max="8180" width="14.6640625" style="29" customWidth="1"/>
    <col min="8181" max="8181" width="132.88671875" style="29" customWidth="1"/>
    <col min="8182" max="8182" width="6" style="29" customWidth="1"/>
    <col min="8183" max="8183" width="12.44140625" style="29" customWidth="1"/>
    <col min="8184" max="8197" width="0" style="29" hidden="1" customWidth="1"/>
    <col min="8198" max="8198" width="17.44140625" style="29" customWidth="1"/>
    <col min="8199" max="8199" width="18.6640625" style="29" customWidth="1"/>
    <col min="8200" max="8434" width="9.6640625" style="29"/>
    <col min="8435" max="8435" width="8" style="29" customWidth="1"/>
    <col min="8436" max="8436" width="14.6640625" style="29" customWidth="1"/>
    <col min="8437" max="8437" width="132.88671875" style="29" customWidth="1"/>
    <col min="8438" max="8438" width="6" style="29" customWidth="1"/>
    <col min="8439" max="8439" width="12.44140625" style="29" customWidth="1"/>
    <col min="8440" max="8453" width="0" style="29" hidden="1" customWidth="1"/>
    <col min="8454" max="8454" width="17.44140625" style="29" customWidth="1"/>
    <col min="8455" max="8455" width="18.6640625" style="29" customWidth="1"/>
    <col min="8456" max="8690" width="9.6640625" style="29"/>
    <col min="8691" max="8691" width="8" style="29" customWidth="1"/>
    <col min="8692" max="8692" width="14.6640625" style="29" customWidth="1"/>
    <col min="8693" max="8693" width="132.88671875" style="29" customWidth="1"/>
    <col min="8694" max="8694" width="6" style="29" customWidth="1"/>
    <col min="8695" max="8695" width="12.44140625" style="29" customWidth="1"/>
    <col min="8696" max="8709" width="0" style="29" hidden="1" customWidth="1"/>
    <col min="8710" max="8710" width="17.44140625" style="29" customWidth="1"/>
    <col min="8711" max="8711" width="18.6640625" style="29" customWidth="1"/>
    <col min="8712" max="8946" width="9.6640625" style="29"/>
    <col min="8947" max="8947" width="8" style="29" customWidth="1"/>
    <col min="8948" max="8948" width="14.6640625" style="29" customWidth="1"/>
    <col min="8949" max="8949" width="132.88671875" style="29" customWidth="1"/>
    <col min="8950" max="8950" width="6" style="29" customWidth="1"/>
    <col min="8951" max="8951" width="12.44140625" style="29" customWidth="1"/>
    <col min="8952" max="8965" width="0" style="29" hidden="1" customWidth="1"/>
    <col min="8966" max="8966" width="17.44140625" style="29" customWidth="1"/>
    <col min="8967" max="8967" width="18.6640625" style="29" customWidth="1"/>
    <col min="8968" max="9202" width="9.6640625" style="29"/>
    <col min="9203" max="9203" width="8" style="29" customWidth="1"/>
    <col min="9204" max="9204" width="14.6640625" style="29" customWidth="1"/>
    <col min="9205" max="9205" width="132.88671875" style="29" customWidth="1"/>
    <col min="9206" max="9206" width="6" style="29" customWidth="1"/>
    <col min="9207" max="9207" width="12.44140625" style="29" customWidth="1"/>
    <col min="9208" max="9221" width="0" style="29" hidden="1" customWidth="1"/>
    <col min="9222" max="9222" width="17.44140625" style="29" customWidth="1"/>
    <col min="9223" max="9223" width="18.6640625" style="29" customWidth="1"/>
    <col min="9224" max="9458" width="9.6640625" style="29"/>
    <col min="9459" max="9459" width="8" style="29" customWidth="1"/>
    <col min="9460" max="9460" width="14.6640625" style="29" customWidth="1"/>
    <col min="9461" max="9461" width="132.88671875" style="29" customWidth="1"/>
    <col min="9462" max="9462" width="6" style="29" customWidth="1"/>
    <col min="9463" max="9463" width="12.44140625" style="29" customWidth="1"/>
    <col min="9464" max="9477" width="0" style="29" hidden="1" customWidth="1"/>
    <col min="9478" max="9478" width="17.44140625" style="29" customWidth="1"/>
    <col min="9479" max="9479" width="18.6640625" style="29" customWidth="1"/>
    <col min="9480" max="9714" width="9.6640625" style="29"/>
    <col min="9715" max="9715" width="8" style="29" customWidth="1"/>
    <col min="9716" max="9716" width="14.6640625" style="29" customWidth="1"/>
    <col min="9717" max="9717" width="132.88671875" style="29" customWidth="1"/>
    <col min="9718" max="9718" width="6" style="29" customWidth="1"/>
    <col min="9719" max="9719" width="12.44140625" style="29" customWidth="1"/>
    <col min="9720" max="9733" width="0" style="29" hidden="1" customWidth="1"/>
    <col min="9734" max="9734" width="17.44140625" style="29" customWidth="1"/>
    <col min="9735" max="9735" width="18.6640625" style="29" customWidth="1"/>
    <col min="9736" max="9970" width="9.6640625" style="29"/>
    <col min="9971" max="9971" width="8" style="29" customWidth="1"/>
    <col min="9972" max="9972" width="14.6640625" style="29" customWidth="1"/>
    <col min="9973" max="9973" width="132.88671875" style="29" customWidth="1"/>
    <col min="9974" max="9974" width="6" style="29" customWidth="1"/>
    <col min="9975" max="9975" width="12.44140625" style="29" customWidth="1"/>
    <col min="9976" max="9989" width="0" style="29" hidden="1" customWidth="1"/>
    <col min="9990" max="9990" width="17.44140625" style="29" customWidth="1"/>
    <col min="9991" max="9991" width="18.6640625" style="29" customWidth="1"/>
    <col min="9992" max="10226" width="9.6640625" style="29"/>
    <col min="10227" max="10227" width="8" style="29" customWidth="1"/>
    <col min="10228" max="10228" width="14.6640625" style="29" customWidth="1"/>
    <col min="10229" max="10229" width="132.88671875" style="29" customWidth="1"/>
    <col min="10230" max="10230" width="6" style="29" customWidth="1"/>
    <col min="10231" max="10231" width="12.44140625" style="29" customWidth="1"/>
    <col min="10232" max="10245" width="0" style="29" hidden="1" customWidth="1"/>
    <col min="10246" max="10246" width="17.44140625" style="29" customWidth="1"/>
    <col min="10247" max="10247" width="18.6640625" style="29" customWidth="1"/>
    <col min="10248" max="10482" width="9.6640625" style="29"/>
    <col min="10483" max="10483" width="8" style="29" customWidth="1"/>
    <col min="10484" max="10484" width="14.6640625" style="29" customWidth="1"/>
    <col min="10485" max="10485" width="132.88671875" style="29" customWidth="1"/>
    <col min="10486" max="10486" width="6" style="29" customWidth="1"/>
    <col min="10487" max="10487" width="12.44140625" style="29" customWidth="1"/>
    <col min="10488" max="10501" width="0" style="29" hidden="1" customWidth="1"/>
    <col min="10502" max="10502" width="17.44140625" style="29" customWidth="1"/>
    <col min="10503" max="10503" width="18.6640625" style="29" customWidth="1"/>
    <col min="10504" max="10738" width="9.6640625" style="29"/>
    <col min="10739" max="10739" width="8" style="29" customWidth="1"/>
    <col min="10740" max="10740" width="14.6640625" style="29" customWidth="1"/>
    <col min="10741" max="10741" width="132.88671875" style="29" customWidth="1"/>
    <col min="10742" max="10742" width="6" style="29" customWidth="1"/>
    <col min="10743" max="10743" width="12.44140625" style="29" customWidth="1"/>
    <col min="10744" max="10757" width="0" style="29" hidden="1" customWidth="1"/>
    <col min="10758" max="10758" width="17.44140625" style="29" customWidth="1"/>
    <col min="10759" max="10759" width="18.6640625" style="29" customWidth="1"/>
    <col min="10760" max="10994" width="9.6640625" style="29"/>
    <col min="10995" max="10995" width="8" style="29" customWidth="1"/>
    <col min="10996" max="10996" width="14.6640625" style="29" customWidth="1"/>
    <col min="10997" max="10997" width="132.88671875" style="29" customWidth="1"/>
    <col min="10998" max="10998" width="6" style="29" customWidth="1"/>
    <col min="10999" max="10999" width="12.44140625" style="29" customWidth="1"/>
    <col min="11000" max="11013" width="0" style="29" hidden="1" customWidth="1"/>
    <col min="11014" max="11014" width="17.44140625" style="29" customWidth="1"/>
    <col min="11015" max="11015" width="18.6640625" style="29" customWidth="1"/>
    <col min="11016" max="11250" width="9.6640625" style="29"/>
    <col min="11251" max="11251" width="8" style="29" customWidth="1"/>
    <col min="11252" max="11252" width="14.6640625" style="29" customWidth="1"/>
    <col min="11253" max="11253" width="132.88671875" style="29" customWidth="1"/>
    <col min="11254" max="11254" width="6" style="29" customWidth="1"/>
    <col min="11255" max="11255" width="12.44140625" style="29" customWidth="1"/>
    <col min="11256" max="11269" width="0" style="29" hidden="1" customWidth="1"/>
    <col min="11270" max="11270" width="17.44140625" style="29" customWidth="1"/>
    <col min="11271" max="11271" width="18.6640625" style="29" customWidth="1"/>
    <col min="11272" max="11506" width="9.6640625" style="29"/>
    <col min="11507" max="11507" width="8" style="29" customWidth="1"/>
    <col min="11508" max="11508" width="14.6640625" style="29" customWidth="1"/>
    <col min="11509" max="11509" width="132.88671875" style="29" customWidth="1"/>
    <col min="11510" max="11510" width="6" style="29" customWidth="1"/>
    <col min="11511" max="11511" width="12.44140625" style="29" customWidth="1"/>
    <col min="11512" max="11525" width="0" style="29" hidden="1" customWidth="1"/>
    <col min="11526" max="11526" width="17.44140625" style="29" customWidth="1"/>
    <col min="11527" max="11527" width="18.6640625" style="29" customWidth="1"/>
    <col min="11528" max="11762" width="9.6640625" style="29"/>
    <col min="11763" max="11763" width="8" style="29" customWidth="1"/>
    <col min="11764" max="11764" width="14.6640625" style="29" customWidth="1"/>
    <col min="11765" max="11765" width="132.88671875" style="29" customWidth="1"/>
    <col min="11766" max="11766" width="6" style="29" customWidth="1"/>
    <col min="11767" max="11767" width="12.44140625" style="29" customWidth="1"/>
    <col min="11768" max="11781" width="0" style="29" hidden="1" customWidth="1"/>
    <col min="11782" max="11782" width="17.44140625" style="29" customWidth="1"/>
    <col min="11783" max="11783" width="18.6640625" style="29" customWidth="1"/>
    <col min="11784" max="12018" width="9.6640625" style="29"/>
    <col min="12019" max="12019" width="8" style="29" customWidth="1"/>
    <col min="12020" max="12020" width="14.6640625" style="29" customWidth="1"/>
    <col min="12021" max="12021" width="132.88671875" style="29" customWidth="1"/>
    <col min="12022" max="12022" width="6" style="29" customWidth="1"/>
    <col min="12023" max="12023" width="12.44140625" style="29" customWidth="1"/>
    <col min="12024" max="12037" width="0" style="29" hidden="1" customWidth="1"/>
    <col min="12038" max="12038" width="17.44140625" style="29" customWidth="1"/>
    <col min="12039" max="12039" width="18.6640625" style="29" customWidth="1"/>
    <col min="12040" max="12274" width="9.6640625" style="29"/>
    <col min="12275" max="12275" width="8" style="29" customWidth="1"/>
    <col min="12276" max="12276" width="14.6640625" style="29" customWidth="1"/>
    <col min="12277" max="12277" width="132.88671875" style="29" customWidth="1"/>
    <col min="12278" max="12278" width="6" style="29" customWidth="1"/>
    <col min="12279" max="12279" width="12.44140625" style="29" customWidth="1"/>
    <col min="12280" max="12293" width="0" style="29" hidden="1" customWidth="1"/>
    <col min="12294" max="12294" width="17.44140625" style="29" customWidth="1"/>
    <col min="12295" max="12295" width="18.6640625" style="29" customWidth="1"/>
    <col min="12296" max="12530" width="9.6640625" style="29"/>
    <col min="12531" max="12531" width="8" style="29" customWidth="1"/>
    <col min="12532" max="12532" width="14.6640625" style="29" customWidth="1"/>
    <col min="12533" max="12533" width="132.88671875" style="29" customWidth="1"/>
    <col min="12534" max="12534" width="6" style="29" customWidth="1"/>
    <col min="12535" max="12535" width="12.44140625" style="29" customWidth="1"/>
    <col min="12536" max="12549" width="0" style="29" hidden="1" customWidth="1"/>
    <col min="12550" max="12550" width="17.44140625" style="29" customWidth="1"/>
    <col min="12551" max="12551" width="18.6640625" style="29" customWidth="1"/>
    <col min="12552" max="12786" width="9.6640625" style="29"/>
    <col min="12787" max="12787" width="8" style="29" customWidth="1"/>
    <col min="12788" max="12788" width="14.6640625" style="29" customWidth="1"/>
    <col min="12789" max="12789" width="132.88671875" style="29" customWidth="1"/>
    <col min="12790" max="12790" width="6" style="29" customWidth="1"/>
    <col min="12791" max="12791" width="12.44140625" style="29" customWidth="1"/>
    <col min="12792" max="12805" width="0" style="29" hidden="1" customWidth="1"/>
    <col min="12806" max="12806" width="17.44140625" style="29" customWidth="1"/>
    <col min="12807" max="12807" width="18.6640625" style="29" customWidth="1"/>
    <col min="12808" max="13042" width="9.6640625" style="29"/>
    <col min="13043" max="13043" width="8" style="29" customWidth="1"/>
    <col min="13044" max="13044" width="14.6640625" style="29" customWidth="1"/>
    <col min="13045" max="13045" width="132.88671875" style="29" customWidth="1"/>
    <col min="13046" max="13046" width="6" style="29" customWidth="1"/>
    <col min="13047" max="13047" width="12.44140625" style="29" customWidth="1"/>
    <col min="13048" max="13061" width="0" style="29" hidden="1" customWidth="1"/>
    <col min="13062" max="13062" width="17.44140625" style="29" customWidth="1"/>
    <col min="13063" max="13063" width="18.6640625" style="29" customWidth="1"/>
    <col min="13064" max="13298" width="9.6640625" style="29"/>
    <col min="13299" max="13299" width="8" style="29" customWidth="1"/>
    <col min="13300" max="13300" width="14.6640625" style="29" customWidth="1"/>
    <col min="13301" max="13301" width="132.88671875" style="29" customWidth="1"/>
    <col min="13302" max="13302" width="6" style="29" customWidth="1"/>
    <col min="13303" max="13303" width="12.44140625" style="29" customWidth="1"/>
    <col min="13304" max="13317" width="0" style="29" hidden="1" customWidth="1"/>
    <col min="13318" max="13318" width="17.44140625" style="29" customWidth="1"/>
    <col min="13319" max="13319" width="18.6640625" style="29" customWidth="1"/>
    <col min="13320" max="13554" width="9.6640625" style="29"/>
    <col min="13555" max="13555" width="8" style="29" customWidth="1"/>
    <col min="13556" max="13556" width="14.6640625" style="29" customWidth="1"/>
    <col min="13557" max="13557" width="132.88671875" style="29" customWidth="1"/>
    <col min="13558" max="13558" width="6" style="29" customWidth="1"/>
    <col min="13559" max="13559" width="12.44140625" style="29" customWidth="1"/>
    <col min="13560" max="13573" width="0" style="29" hidden="1" customWidth="1"/>
    <col min="13574" max="13574" width="17.44140625" style="29" customWidth="1"/>
    <col min="13575" max="13575" width="18.6640625" style="29" customWidth="1"/>
    <col min="13576" max="13810" width="9.6640625" style="29"/>
    <col min="13811" max="13811" width="8" style="29" customWidth="1"/>
    <col min="13812" max="13812" width="14.6640625" style="29" customWidth="1"/>
    <col min="13813" max="13813" width="132.88671875" style="29" customWidth="1"/>
    <col min="13814" max="13814" width="6" style="29" customWidth="1"/>
    <col min="13815" max="13815" width="12.44140625" style="29" customWidth="1"/>
    <col min="13816" max="13829" width="0" style="29" hidden="1" customWidth="1"/>
    <col min="13830" max="13830" width="17.44140625" style="29" customWidth="1"/>
    <col min="13831" max="13831" width="18.6640625" style="29" customWidth="1"/>
    <col min="13832" max="14066" width="9.6640625" style="29"/>
    <col min="14067" max="14067" width="8" style="29" customWidth="1"/>
    <col min="14068" max="14068" width="14.6640625" style="29" customWidth="1"/>
    <col min="14069" max="14069" width="132.88671875" style="29" customWidth="1"/>
    <col min="14070" max="14070" width="6" style="29" customWidth="1"/>
    <col min="14071" max="14071" width="12.44140625" style="29" customWidth="1"/>
    <col min="14072" max="14085" width="0" style="29" hidden="1" customWidth="1"/>
    <col min="14086" max="14086" width="17.44140625" style="29" customWidth="1"/>
    <col min="14087" max="14087" width="18.6640625" style="29" customWidth="1"/>
    <col min="14088" max="14322" width="9.6640625" style="29"/>
    <col min="14323" max="14323" width="8" style="29" customWidth="1"/>
    <col min="14324" max="14324" width="14.6640625" style="29" customWidth="1"/>
    <col min="14325" max="14325" width="132.88671875" style="29" customWidth="1"/>
    <col min="14326" max="14326" width="6" style="29" customWidth="1"/>
    <col min="14327" max="14327" width="12.44140625" style="29" customWidth="1"/>
    <col min="14328" max="14341" width="0" style="29" hidden="1" customWidth="1"/>
    <col min="14342" max="14342" width="17.44140625" style="29" customWidth="1"/>
    <col min="14343" max="14343" width="18.6640625" style="29" customWidth="1"/>
    <col min="14344" max="14578" width="9.6640625" style="29"/>
    <col min="14579" max="14579" width="8" style="29" customWidth="1"/>
    <col min="14580" max="14580" width="14.6640625" style="29" customWidth="1"/>
    <col min="14581" max="14581" width="132.88671875" style="29" customWidth="1"/>
    <col min="14582" max="14582" width="6" style="29" customWidth="1"/>
    <col min="14583" max="14583" width="12.44140625" style="29" customWidth="1"/>
    <col min="14584" max="14597" width="0" style="29" hidden="1" customWidth="1"/>
    <col min="14598" max="14598" width="17.44140625" style="29" customWidth="1"/>
    <col min="14599" max="14599" width="18.6640625" style="29" customWidth="1"/>
    <col min="14600" max="14834" width="9.6640625" style="29"/>
    <col min="14835" max="14835" width="8" style="29" customWidth="1"/>
    <col min="14836" max="14836" width="14.6640625" style="29" customWidth="1"/>
    <col min="14837" max="14837" width="132.88671875" style="29" customWidth="1"/>
    <col min="14838" max="14838" width="6" style="29" customWidth="1"/>
    <col min="14839" max="14839" width="12.44140625" style="29" customWidth="1"/>
    <col min="14840" max="14853" width="0" style="29" hidden="1" customWidth="1"/>
    <col min="14854" max="14854" width="17.44140625" style="29" customWidth="1"/>
    <col min="14855" max="14855" width="18.6640625" style="29" customWidth="1"/>
    <col min="14856" max="15090" width="9.6640625" style="29"/>
    <col min="15091" max="15091" width="8" style="29" customWidth="1"/>
    <col min="15092" max="15092" width="14.6640625" style="29" customWidth="1"/>
    <col min="15093" max="15093" width="132.88671875" style="29" customWidth="1"/>
    <col min="15094" max="15094" width="6" style="29" customWidth="1"/>
    <col min="15095" max="15095" width="12.44140625" style="29" customWidth="1"/>
    <col min="15096" max="15109" width="0" style="29" hidden="1" customWidth="1"/>
    <col min="15110" max="15110" width="17.44140625" style="29" customWidth="1"/>
    <col min="15111" max="15111" width="18.6640625" style="29" customWidth="1"/>
    <col min="15112" max="15346" width="9.6640625" style="29"/>
    <col min="15347" max="15347" width="8" style="29" customWidth="1"/>
    <col min="15348" max="15348" width="14.6640625" style="29" customWidth="1"/>
    <col min="15349" max="15349" width="132.88671875" style="29" customWidth="1"/>
    <col min="15350" max="15350" width="6" style="29" customWidth="1"/>
    <col min="15351" max="15351" width="12.44140625" style="29" customWidth="1"/>
    <col min="15352" max="15365" width="0" style="29" hidden="1" customWidth="1"/>
    <col min="15366" max="15366" width="17.44140625" style="29" customWidth="1"/>
    <col min="15367" max="15367" width="18.6640625" style="29" customWidth="1"/>
    <col min="15368" max="15602" width="9.6640625" style="29"/>
    <col min="15603" max="15603" width="8" style="29" customWidth="1"/>
    <col min="15604" max="15604" width="14.6640625" style="29" customWidth="1"/>
    <col min="15605" max="15605" width="132.88671875" style="29" customWidth="1"/>
    <col min="15606" max="15606" width="6" style="29" customWidth="1"/>
    <col min="15607" max="15607" width="12.44140625" style="29" customWidth="1"/>
    <col min="15608" max="15621" width="0" style="29" hidden="1" customWidth="1"/>
    <col min="15622" max="15622" width="17.44140625" style="29" customWidth="1"/>
    <col min="15623" max="15623" width="18.6640625" style="29" customWidth="1"/>
    <col min="15624" max="15858" width="9.6640625" style="29"/>
    <col min="15859" max="15859" width="8" style="29" customWidth="1"/>
    <col min="15860" max="15860" width="14.6640625" style="29" customWidth="1"/>
    <col min="15861" max="15861" width="132.88671875" style="29" customWidth="1"/>
    <col min="15862" max="15862" width="6" style="29" customWidth="1"/>
    <col min="15863" max="15863" width="12.44140625" style="29" customWidth="1"/>
    <col min="15864" max="15877" width="0" style="29" hidden="1" customWidth="1"/>
    <col min="15878" max="15878" width="17.44140625" style="29" customWidth="1"/>
    <col min="15879" max="15879" width="18.6640625" style="29" customWidth="1"/>
    <col min="15880" max="16114" width="9.6640625" style="29"/>
    <col min="16115" max="16115" width="8" style="29" customWidth="1"/>
    <col min="16116" max="16116" width="14.6640625" style="29" customWidth="1"/>
    <col min="16117" max="16117" width="132.88671875" style="29" customWidth="1"/>
    <col min="16118" max="16118" width="6" style="29" customWidth="1"/>
    <col min="16119" max="16119" width="12.44140625" style="29" customWidth="1"/>
    <col min="16120" max="16133" width="0" style="29" hidden="1" customWidth="1"/>
    <col min="16134" max="16134" width="17.44140625" style="29" customWidth="1"/>
    <col min="16135" max="16135" width="18.6640625" style="29" customWidth="1"/>
    <col min="16136" max="16384" width="9.6640625" style="29"/>
  </cols>
  <sheetData>
    <row r="1" spans="1:235" ht="0.75" customHeight="1"/>
    <row r="2" spans="1:235" ht="40.950000000000003" customHeight="1">
      <c r="A2" s="121" t="s">
        <v>770</v>
      </c>
      <c r="B2" s="121"/>
      <c r="C2" s="121"/>
      <c r="D2" s="121"/>
      <c r="E2" s="121"/>
      <c r="F2" s="121"/>
      <c r="G2" s="121"/>
    </row>
    <row r="3" spans="1:235" ht="21" customHeight="1">
      <c r="A3" s="122" t="s">
        <v>757</v>
      </c>
      <c r="B3" s="123"/>
      <c r="C3" s="123"/>
      <c r="D3" s="123"/>
      <c r="E3" s="123"/>
      <c r="F3" s="123"/>
      <c r="G3" s="123"/>
    </row>
    <row r="4" spans="1:235" ht="7.2" customHeight="1">
      <c r="A4" s="123"/>
      <c r="B4" s="123"/>
      <c r="C4" s="123"/>
      <c r="D4" s="123"/>
      <c r="E4" s="123"/>
      <c r="F4" s="123"/>
      <c r="G4" s="123"/>
    </row>
    <row r="5" spans="1:235" ht="40.5" customHeight="1">
      <c r="A5" s="118" t="s">
        <v>315</v>
      </c>
      <c r="B5" s="119"/>
      <c r="C5" s="119"/>
      <c r="D5" s="119"/>
      <c r="E5" s="119"/>
      <c r="F5" s="119"/>
      <c r="G5" s="119"/>
    </row>
    <row r="6" spans="1:235" ht="3.75" customHeight="1">
      <c r="A6" s="124"/>
      <c r="B6" s="124"/>
      <c r="C6" s="124"/>
      <c r="D6" s="124"/>
      <c r="E6" s="124"/>
    </row>
    <row r="7" spans="1:235" ht="14.25" customHeight="1">
      <c r="A7" s="125" t="s">
        <v>14</v>
      </c>
      <c r="B7" s="125" t="s">
        <v>15</v>
      </c>
      <c r="C7" s="126" t="s">
        <v>66</v>
      </c>
      <c r="D7" s="127" t="s">
        <v>16</v>
      </c>
      <c r="E7" s="127" t="s">
        <v>17</v>
      </c>
      <c r="F7" s="127" t="s">
        <v>18</v>
      </c>
      <c r="G7" s="127" t="s">
        <v>19</v>
      </c>
    </row>
    <row r="8" spans="1:235" ht="14.25" customHeight="1">
      <c r="A8" s="125"/>
      <c r="B8" s="125"/>
      <c r="C8" s="126"/>
      <c r="D8" s="127"/>
      <c r="E8" s="127"/>
      <c r="F8" s="127"/>
      <c r="G8" s="1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5" ht="12" customHeight="1">
      <c r="A9" s="125"/>
      <c r="B9" s="125"/>
      <c r="C9" s="126"/>
      <c r="D9" s="127"/>
      <c r="E9" s="127"/>
      <c r="F9" s="127"/>
      <c r="G9" s="12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5" ht="13.8">
      <c r="A10" s="36">
        <v>1</v>
      </c>
      <c r="B10" s="36">
        <v>2</v>
      </c>
      <c r="C10" s="37">
        <v>3</v>
      </c>
      <c r="D10" s="47">
        <v>4</v>
      </c>
      <c r="E10" s="47">
        <v>5</v>
      </c>
      <c r="F10" s="47">
        <v>6</v>
      </c>
      <c r="G10" s="47">
        <v>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5" ht="13.8">
      <c r="A11" s="82">
        <v>1</v>
      </c>
      <c r="B11" s="88" t="s">
        <v>369</v>
      </c>
      <c r="C11" s="128" t="s">
        <v>370</v>
      </c>
      <c r="D11" s="129"/>
      <c r="E11" s="129"/>
      <c r="F11" s="129"/>
      <c r="G11" s="130"/>
    </row>
    <row r="12" spans="1:235" s="42" customFormat="1" ht="13.8">
      <c r="A12" s="84" t="s">
        <v>371</v>
      </c>
      <c r="B12" s="88" t="s">
        <v>369</v>
      </c>
      <c r="C12" s="128" t="s">
        <v>484</v>
      </c>
      <c r="D12" s="129"/>
      <c r="E12" s="129"/>
      <c r="F12" s="129"/>
      <c r="G12" s="130"/>
    </row>
    <row r="13" spans="1:235" ht="13.8">
      <c r="A13" s="59" t="s">
        <v>373</v>
      </c>
      <c r="B13" s="60" t="s">
        <v>374</v>
      </c>
      <c r="C13" s="61" t="s">
        <v>375</v>
      </c>
      <c r="D13" s="61" t="s">
        <v>376</v>
      </c>
      <c r="E13" s="62">
        <v>1</v>
      </c>
      <c r="F13" s="85"/>
      <c r="G13" s="63">
        <f t="shared" ref="G13:G71" si="0">ROUND(E13*F13,2)</f>
        <v>0</v>
      </c>
    </row>
    <row r="14" spans="1:235" ht="20.399999999999999">
      <c r="A14" s="59" t="s">
        <v>377</v>
      </c>
      <c r="B14" s="64" t="s">
        <v>380</v>
      </c>
      <c r="C14" s="61" t="s">
        <v>485</v>
      </c>
      <c r="D14" s="65" t="s">
        <v>382</v>
      </c>
      <c r="E14" s="62">
        <v>407</v>
      </c>
      <c r="F14" s="86"/>
      <c r="G14" s="63">
        <f t="shared" si="0"/>
        <v>0</v>
      </c>
    </row>
    <row r="15" spans="1:235" ht="20.399999999999999">
      <c r="A15" s="59" t="s">
        <v>379</v>
      </c>
      <c r="B15" s="64" t="s">
        <v>384</v>
      </c>
      <c r="C15" s="61" t="s">
        <v>486</v>
      </c>
      <c r="D15" s="65" t="s">
        <v>382</v>
      </c>
      <c r="E15" s="62">
        <v>407</v>
      </c>
      <c r="F15" s="86"/>
      <c r="G15" s="63">
        <f t="shared" si="0"/>
        <v>0</v>
      </c>
    </row>
    <row r="16" spans="1:235" ht="30.6">
      <c r="A16" s="59" t="s">
        <v>383</v>
      </c>
      <c r="B16" s="64" t="s">
        <v>387</v>
      </c>
      <c r="C16" s="65" t="s">
        <v>388</v>
      </c>
      <c r="D16" s="65" t="s">
        <v>382</v>
      </c>
      <c r="E16" s="62">
        <v>407</v>
      </c>
      <c r="F16" s="86"/>
      <c r="G16" s="63">
        <f t="shared" si="0"/>
        <v>0</v>
      </c>
    </row>
    <row r="17" spans="1:7" ht="13.8">
      <c r="A17" s="59" t="s">
        <v>386</v>
      </c>
      <c r="B17" s="64" t="s">
        <v>387</v>
      </c>
      <c r="C17" s="61" t="s">
        <v>390</v>
      </c>
      <c r="D17" s="65" t="s">
        <v>382</v>
      </c>
      <c r="E17" s="62">
        <v>294.48200000000003</v>
      </c>
      <c r="F17" s="86"/>
      <c r="G17" s="63">
        <f t="shared" si="0"/>
        <v>0</v>
      </c>
    </row>
    <row r="18" spans="1:7" s="42" customFormat="1" ht="20.399999999999999">
      <c r="A18" s="59" t="s">
        <v>389</v>
      </c>
      <c r="B18" s="65" t="s">
        <v>487</v>
      </c>
      <c r="C18" s="61" t="s">
        <v>393</v>
      </c>
      <c r="D18" s="65" t="s">
        <v>382</v>
      </c>
      <c r="E18" s="62">
        <v>294.48200000000003</v>
      </c>
      <c r="F18" s="86"/>
      <c r="G18" s="63">
        <f t="shared" si="0"/>
        <v>0</v>
      </c>
    </row>
    <row r="19" spans="1:7" s="42" customFormat="1" ht="20.399999999999999">
      <c r="A19" s="59" t="s">
        <v>391</v>
      </c>
      <c r="B19" s="65" t="s">
        <v>395</v>
      </c>
      <c r="C19" s="61" t="s">
        <v>488</v>
      </c>
      <c r="D19" s="65" t="s">
        <v>382</v>
      </c>
      <c r="E19" s="62">
        <v>32.918999999999997</v>
      </c>
      <c r="F19" s="86"/>
      <c r="G19" s="63">
        <f t="shared" si="0"/>
        <v>0</v>
      </c>
    </row>
    <row r="20" spans="1:7" ht="20.399999999999999">
      <c r="A20" s="59" t="s">
        <v>394</v>
      </c>
      <c r="B20" s="65" t="s">
        <v>395</v>
      </c>
      <c r="C20" s="61" t="s">
        <v>398</v>
      </c>
      <c r="D20" s="65" t="s">
        <v>382</v>
      </c>
      <c r="E20" s="62">
        <v>35.707000000000001</v>
      </c>
      <c r="F20" s="86"/>
      <c r="G20" s="63">
        <f t="shared" si="0"/>
        <v>0</v>
      </c>
    </row>
    <row r="21" spans="1:7" ht="20.399999999999999">
      <c r="A21" s="59" t="s">
        <v>397</v>
      </c>
      <c r="B21" s="65" t="s">
        <v>489</v>
      </c>
      <c r="C21" s="61" t="s">
        <v>490</v>
      </c>
      <c r="D21" s="65" t="s">
        <v>382</v>
      </c>
      <c r="E21" s="62">
        <v>43.892000000000003</v>
      </c>
      <c r="F21" s="86"/>
      <c r="G21" s="63">
        <f t="shared" si="0"/>
        <v>0</v>
      </c>
    </row>
    <row r="22" spans="1:7" s="30" customFormat="1" ht="20.399999999999999">
      <c r="A22" s="59" t="s">
        <v>399</v>
      </c>
      <c r="B22" s="65" t="s">
        <v>491</v>
      </c>
      <c r="C22" s="61" t="s">
        <v>492</v>
      </c>
      <c r="D22" s="61" t="s">
        <v>405</v>
      </c>
      <c r="E22" s="62">
        <v>51.6</v>
      </c>
      <c r="F22" s="86"/>
      <c r="G22" s="63">
        <f t="shared" si="0"/>
        <v>0</v>
      </c>
    </row>
    <row r="23" spans="1:7" s="51" customFormat="1" ht="20.399999999999999">
      <c r="A23" s="59" t="s">
        <v>402</v>
      </c>
      <c r="B23" s="65" t="s">
        <v>493</v>
      </c>
      <c r="C23" s="65" t="s">
        <v>494</v>
      </c>
      <c r="D23" s="61" t="s">
        <v>405</v>
      </c>
      <c r="E23" s="62">
        <v>10.15</v>
      </c>
      <c r="F23" s="86"/>
      <c r="G23" s="63">
        <f t="shared" si="0"/>
        <v>0</v>
      </c>
    </row>
    <row r="24" spans="1:7" s="30" customFormat="1" ht="20.399999999999999">
      <c r="A24" s="59" t="s">
        <v>406</v>
      </c>
      <c r="B24" s="65" t="s">
        <v>493</v>
      </c>
      <c r="C24" s="65" t="s">
        <v>495</v>
      </c>
      <c r="D24" s="61" t="s">
        <v>405</v>
      </c>
      <c r="E24" s="62">
        <v>1.68</v>
      </c>
      <c r="F24" s="86"/>
      <c r="G24" s="63">
        <f t="shared" si="0"/>
        <v>0</v>
      </c>
    </row>
    <row r="25" spans="1:7" s="30" customFormat="1" ht="20.399999999999999">
      <c r="A25" s="59" t="s">
        <v>409</v>
      </c>
      <c r="B25" s="65" t="s">
        <v>496</v>
      </c>
      <c r="C25" s="65" t="s">
        <v>497</v>
      </c>
      <c r="D25" s="61" t="s">
        <v>405</v>
      </c>
      <c r="E25" s="62">
        <v>1.74</v>
      </c>
      <c r="F25" s="86"/>
      <c r="G25" s="63">
        <f t="shared" si="0"/>
        <v>0</v>
      </c>
    </row>
    <row r="26" spans="1:7" s="30" customFormat="1" ht="20.399999999999999">
      <c r="A26" s="59" t="s">
        <v>412</v>
      </c>
      <c r="B26" s="65" t="s">
        <v>498</v>
      </c>
      <c r="C26" s="65" t="s">
        <v>499</v>
      </c>
      <c r="D26" s="61" t="s">
        <v>405</v>
      </c>
      <c r="E26" s="62">
        <v>0.59</v>
      </c>
      <c r="F26" s="86"/>
      <c r="G26" s="63">
        <f t="shared" si="0"/>
        <v>0</v>
      </c>
    </row>
    <row r="27" spans="1:7" s="30" customFormat="1" ht="20.399999999999999">
      <c r="A27" s="59" t="s">
        <v>415</v>
      </c>
      <c r="B27" s="65" t="s">
        <v>500</v>
      </c>
      <c r="C27" s="65" t="s">
        <v>501</v>
      </c>
      <c r="D27" s="61" t="s">
        <v>405</v>
      </c>
      <c r="E27" s="62">
        <v>185.35</v>
      </c>
      <c r="F27" s="86"/>
      <c r="G27" s="63">
        <f t="shared" si="0"/>
        <v>0</v>
      </c>
    </row>
    <row r="28" spans="1:7" s="30" customFormat="1" ht="20.399999999999999">
      <c r="A28" s="59" t="s">
        <v>418</v>
      </c>
      <c r="B28" s="65" t="s">
        <v>502</v>
      </c>
      <c r="C28" s="61" t="s">
        <v>503</v>
      </c>
      <c r="D28" s="61" t="s">
        <v>504</v>
      </c>
      <c r="E28" s="62">
        <v>4.9000000000000002E-2</v>
      </c>
      <c r="F28" s="86"/>
      <c r="G28" s="63">
        <f t="shared" si="0"/>
        <v>0</v>
      </c>
    </row>
    <row r="29" spans="1:7" s="30" customFormat="1" ht="20.399999999999999">
      <c r="A29" s="59" t="s">
        <v>421</v>
      </c>
      <c r="B29" s="65" t="s">
        <v>505</v>
      </c>
      <c r="C29" s="61" t="s">
        <v>506</v>
      </c>
      <c r="D29" s="61" t="s">
        <v>504</v>
      </c>
      <c r="E29" s="62">
        <v>15.446</v>
      </c>
      <c r="F29" s="86"/>
      <c r="G29" s="63">
        <f t="shared" si="0"/>
        <v>0</v>
      </c>
    </row>
    <row r="30" spans="1:7" s="30" customFormat="1" ht="20.399999999999999">
      <c r="A30" s="59" t="s">
        <v>423</v>
      </c>
      <c r="B30" s="65" t="s">
        <v>427</v>
      </c>
      <c r="C30" s="61" t="s">
        <v>428</v>
      </c>
      <c r="D30" s="61" t="s">
        <v>405</v>
      </c>
      <c r="E30" s="62">
        <v>199.51</v>
      </c>
      <c r="F30" s="86"/>
      <c r="G30" s="63">
        <f t="shared" si="0"/>
        <v>0</v>
      </c>
    </row>
    <row r="31" spans="1:7" s="51" customFormat="1" ht="20.399999999999999">
      <c r="A31" s="59" t="s">
        <v>426</v>
      </c>
      <c r="B31" s="65" t="s">
        <v>507</v>
      </c>
      <c r="C31" s="65" t="s">
        <v>508</v>
      </c>
      <c r="D31" s="61" t="s">
        <v>470</v>
      </c>
      <c r="E31" s="62">
        <v>2</v>
      </c>
      <c r="F31" s="85"/>
      <c r="G31" s="63">
        <f t="shared" si="0"/>
        <v>0</v>
      </c>
    </row>
    <row r="32" spans="1:7" s="30" customFormat="1" ht="20.399999999999999">
      <c r="A32" s="59" t="s">
        <v>429</v>
      </c>
      <c r="B32" s="65" t="s">
        <v>509</v>
      </c>
      <c r="C32" s="61" t="s">
        <v>510</v>
      </c>
      <c r="D32" s="61" t="s">
        <v>470</v>
      </c>
      <c r="E32" s="62">
        <v>2</v>
      </c>
      <c r="F32" s="85"/>
      <c r="G32" s="63">
        <f t="shared" si="0"/>
        <v>0</v>
      </c>
    </row>
    <row r="33" spans="1:7" s="51" customFormat="1" ht="20.399999999999999">
      <c r="A33" s="59" t="s">
        <v>432</v>
      </c>
      <c r="B33" s="65" t="s">
        <v>507</v>
      </c>
      <c r="C33" s="65" t="s">
        <v>511</v>
      </c>
      <c r="D33" s="61" t="s">
        <v>470</v>
      </c>
      <c r="E33" s="62">
        <v>1</v>
      </c>
      <c r="F33" s="85"/>
      <c r="G33" s="63">
        <f t="shared" si="0"/>
        <v>0</v>
      </c>
    </row>
    <row r="34" spans="1:7" s="30" customFormat="1" ht="20.399999999999999">
      <c r="A34" s="59" t="s">
        <v>435</v>
      </c>
      <c r="B34" s="65" t="s">
        <v>509</v>
      </c>
      <c r="C34" s="61" t="s">
        <v>512</v>
      </c>
      <c r="D34" s="61" t="s">
        <v>470</v>
      </c>
      <c r="E34" s="62">
        <v>1</v>
      </c>
      <c r="F34" s="85"/>
      <c r="G34" s="63">
        <f t="shared" si="0"/>
        <v>0</v>
      </c>
    </row>
    <row r="35" spans="1:7" s="30" customFormat="1" ht="20.399999999999999">
      <c r="A35" s="59" t="s">
        <v>439</v>
      </c>
      <c r="B35" s="65" t="s">
        <v>513</v>
      </c>
      <c r="C35" s="61" t="s">
        <v>514</v>
      </c>
      <c r="D35" s="61" t="s">
        <v>470</v>
      </c>
      <c r="E35" s="62">
        <v>1</v>
      </c>
      <c r="F35" s="85"/>
      <c r="G35" s="63">
        <f t="shared" si="0"/>
        <v>0</v>
      </c>
    </row>
    <row r="36" spans="1:7" s="30" customFormat="1" ht="20.399999999999999">
      <c r="A36" s="59" t="s">
        <v>443</v>
      </c>
      <c r="B36" s="65" t="s">
        <v>515</v>
      </c>
      <c r="C36" s="61" t="s">
        <v>516</v>
      </c>
      <c r="D36" s="61" t="s">
        <v>470</v>
      </c>
      <c r="E36" s="62">
        <v>3</v>
      </c>
      <c r="F36" s="85"/>
      <c r="G36" s="63">
        <f t="shared" si="0"/>
        <v>0</v>
      </c>
    </row>
    <row r="37" spans="1:7" s="30" customFormat="1" ht="20.399999999999999">
      <c r="A37" s="59" t="s">
        <v>444</v>
      </c>
      <c r="B37" s="65" t="s">
        <v>513</v>
      </c>
      <c r="C37" s="61" t="s">
        <v>517</v>
      </c>
      <c r="D37" s="61" t="s">
        <v>470</v>
      </c>
      <c r="E37" s="62">
        <v>1</v>
      </c>
      <c r="F37" s="85"/>
      <c r="G37" s="63">
        <f t="shared" si="0"/>
        <v>0</v>
      </c>
    </row>
    <row r="38" spans="1:7" s="30" customFormat="1" ht="20.399999999999999">
      <c r="A38" s="59" t="s">
        <v>445</v>
      </c>
      <c r="B38" s="65" t="s">
        <v>515</v>
      </c>
      <c r="C38" s="61" t="s">
        <v>518</v>
      </c>
      <c r="D38" s="61" t="s">
        <v>470</v>
      </c>
      <c r="E38" s="62">
        <v>2</v>
      </c>
      <c r="F38" s="85"/>
      <c r="G38" s="63">
        <f t="shared" si="0"/>
        <v>0</v>
      </c>
    </row>
    <row r="39" spans="1:7" s="30" customFormat="1" ht="20.399999999999999">
      <c r="A39" s="59" t="s">
        <v>449</v>
      </c>
      <c r="B39" s="65" t="s">
        <v>519</v>
      </c>
      <c r="C39" s="61" t="s">
        <v>520</v>
      </c>
      <c r="D39" s="61" t="s">
        <v>470</v>
      </c>
      <c r="E39" s="62">
        <v>1</v>
      </c>
      <c r="F39" s="85"/>
      <c r="G39" s="63">
        <f t="shared" si="0"/>
        <v>0</v>
      </c>
    </row>
    <row r="40" spans="1:7" s="30" customFormat="1" ht="30.6">
      <c r="A40" s="59" t="s">
        <v>451</v>
      </c>
      <c r="B40" s="65" t="s">
        <v>521</v>
      </c>
      <c r="C40" s="61" t="s">
        <v>522</v>
      </c>
      <c r="D40" s="61" t="s">
        <v>470</v>
      </c>
      <c r="E40" s="62">
        <v>1</v>
      </c>
      <c r="F40" s="85"/>
      <c r="G40" s="63">
        <f t="shared" si="0"/>
        <v>0</v>
      </c>
    </row>
    <row r="41" spans="1:7" s="30" customFormat="1" ht="20.399999999999999">
      <c r="A41" s="59" t="s">
        <v>454</v>
      </c>
      <c r="B41" s="65" t="s">
        <v>523</v>
      </c>
      <c r="C41" s="61" t="s">
        <v>524</v>
      </c>
      <c r="D41" s="61" t="s">
        <v>525</v>
      </c>
      <c r="E41" s="62">
        <v>0.998</v>
      </c>
      <c r="F41" s="86"/>
      <c r="G41" s="63">
        <f t="shared" si="0"/>
        <v>0</v>
      </c>
    </row>
    <row r="42" spans="1:7" s="30" customFormat="1" ht="30.6">
      <c r="A42" s="59" t="s">
        <v>458</v>
      </c>
      <c r="B42" s="65" t="s">
        <v>526</v>
      </c>
      <c r="C42" s="61" t="s">
        <v>527</v>
      </c>
      <c r="D42" s="61" t="s">
        <v>525</v>
      </c>
      <c r="E42" s="62">
        <v>0.998</v>
      </c>
      <c r="F42" s="86"/>
      <c r="G42" s="63">
        <f t="shared" si="0"/>
        <v>0</v>
      </c>
    </row>
    <row r="43" spans="1:7" s="30" customFormat="1" ht="30.6">
      <c r="A43" s="59" t="s">
        <v>461</v>
      </c>
      <c r="B43" s="65" t="s">
        <v>528</v>
      </c>
      <c r="C43" s="61" t="s">
        <v>529</v>
      </c>
      <c r="D43" s="61" t="s">
        <v>530</v>
      </c>
      <c r="E43" s="62">
        <v>0.998</v>
      </c>
      <c r="F43" s="85"/>
      <c r="G43" s="63">
        <f t="shared" si="0"/>
        <v>0</v>
      </c>
    </row>
    <row r="44" spans="1:7" s="30" customFormat="1" ht="20.399999999999999">
      <c r="A44" s="59" t="s">
        <v>464</v>
      </c>
      <c r="B44" s="65" t="s">
        <v>468</v>
      </c>
      <c r="C44" s="61" t="s">
        <v>469</v>
      </c>
      <c r="D44" s="61" t="s">
        <v>470</v>
      </c>
      <c r="E44" s="62">
        <v>5</v>
      </c>
      <c r="F44" s="86"/>
      <c r="G44" s="63">
        <f t="shared" si="0"/>
        <v>0</v>
      </c>
    </row>
    <row r="45" spans="1:7" s="30" customFormat="1" ht="20.399999999999999">
      <c r="A45" s="59" t="s">
        <v>467</v>
      </c>
      <c r="B45" s="65" t="s">
        <v>472</v>
      </c>
      <c r="C45" s="61" t="s">
        <v>473</v>
      </c>
      <c r="D45" s="61" t="s">
        <v>470</v>
      </c>
      <c r="E45" s="62">
        <v>18</v>
      </c>
      <c r="F45" s="86"/>
      <c r="G45" s="63">
        <f t="shared" si="0"/>
        <v>0</v>
      </c>
    </row>
    <row r="46" spans="1:7" s="30" customFormat="1" ht="20.399999999999999">
      <c r="A46" s="59" t="s">
        <v>471</v>
      </c>
      <c r="B46" s="65" t="s">
        <v>475</v>
      </c>
      <c r="C46" s="61" t="s">
        <v>476</v>
      </c>
      <c r="D46" s="61" t="s">
        <v>470</v>
      </c>
      <c r="E46" s="62">
        <v>5</v>
      </c>
      <c r="F46" s="86"/>
      <c r="G46" s="63">
        <f t="shared" si="0"/>
        <v>0</v>
      </c>
    </row>
    <row r="47" spans="1:7" s="30" customFormat="1" ht="20.399999999999999">
      <c r="A47" s="59" t="s">
        <v>474</v>
      </c>
      <c r="B47" s="65" t="s">
        <v>478</v>
      </c>
      <c r="C47" s="65" t="s">
        <v>479</v>
      </c>
      <c r="D47" s="61" t="s">
        <v>470</v>
      </c>
      <c r="E47" s="62">
        <v>18</v>
      </c>
      <c r="F47" s="86"/>
      <c r="G47" s="63">
        <f t="shared" si="0"/>
        <v>0</v>
      </c>
    </row>
    <row r="48" spans="1:7" s="30" customFormat="1" ht="13.8">
      <c r="A48" s="87" t="s">
        <v>531</v>
      </c>
      <c r="B48" s="88" t="s">
        <v>369</v>
      </c>
      <c r="C48" s="128" t="s">
        <v>532</v>
      </c>
      <c r="D48" s="129"/>
      <c r="E48" s="129"/>
      <c r="F48" s="129"/>
      <c r="G48" s="130"/>
    </row>
    <row r="49" spans="1:7" s="30" customFormat="1" ht="13.8">
      <c r="A49" s="59" t="s">
        <v>533</v>
      </c>
      <c r="B49" s="60" t="s">
        <v>374</v>
      </c>
      <c r="C49" s="61" t="s">
        <v>375</v>
      </c>
      <c r="D49" s="61" t="s">
        <v>376</v>
      </c>
      <c r="E49" s="62">
        <v>1</v>
      </c>
      <c r="F49" s="85"/>
      <c r="G49" s="63">
        <f t="shared" si="0"/>
        <v>0</v>
      </c>
    </row>
    <row r="50" spans="1:7" s="30" customFormat="1" ht="30.6">
      <c r="A50" s="59" t="s">
        <v>534</v>
      </c>
      <c r="B50" s="64" t="s">
        <v>380</v>
      </c>
      <c r="C50" s="65" t="s">
        <v>381</v>
      </c>
      <c r="D50" s="65" t="s">
        <v>382</v>
      </c>
      <c r="E50" s="62">
        <v>213.333</v>
      </c>
      <c r="F50" s="86"/>
      <c r="G50" s="63">
        <f t="shared" si="0"/>
        <v>0</v>
      </c>
    </row>
    <row r="51" spans="1:7" s="30" customFormat="1" ht="20.399999999999999">
      <c r="A51" s="59" t="s">
        <v>535</v>
      </c>
      <c r="B51" s="64" t="s">
        <v>384</v>
      </c>
      <c r="C51" s="61" t="s">
        <v>385</v>
      </c>
      <c r="D51" s="65" t="s">
        <v>382</v>
      </c>
      <c r="E51" s="62">
        <v>213.333</v>
      </c>
      <c r="F51" s="86"/>
      <c r="G51" s="63">
        <f t="shared" si="0"/>
        <v>0</v>
      </c>
    </row>
    <row r="52" spans="1:7" s="51" customFormat="1" ht="30.6">
      <c r="A52" s="59" t="s">
        <v>536</v>
      </c>
      <c r="B52" s="64" t="s">
        <v>387</v>
      </c>
      <c r="C52" s="65" t="s">
        <v>388</v>
      </c>
      <c r="D52" s="65" t="s">
        <v>382</v>
      </c>
      <c r="E52" s="62">
        <v>213.333</v>
      </c>
      <c r="F52" s="86"/>
      <c r="G52" s="63">
        <f t="shared" si="0"/>
        <v>0</v>
      </c>
    </row>
    <row r="53" spans="1:7" s="51" customFormat="1" ht="13.8">
      <c r="A53" s="59" t="s">
        <v>537</v>
      </c>
      <c r="B53" s="64" t="s">
        <v>387</v>
      </c>
      <c r="C53" s="61" t="s">
        <v>390</v>
      </c>
      <c r="D53" s="65" t="s">
        <v>382</v>
      </c>
      <c r="E53" s="62">
        <v>149.654</v>
      </c>
      <c r="F53" s="86"/>
      <c r="G53" s="63">
        <f t="shared" si="0"/>
        <v>0</v>
      </c>
    </row>
    <row r="54" spans="1:7" s="30" customFormat="1" ht="13.8">
      <c r="A54" s="59" t="s">
        <v>538</v>
      </c>
      <c r="B54" s="64" t="s">
        <v>392</v>
      </c>
      <c r="C54" s="61" t="s">
        <v>393</v>
      </c>
      <c r="D54" s="65" t="s">
        <v>382</v>
      </c>
      <c r="E54" s="62">
        <v>149.654</v>
      </c>
      <c r="F54" s="86"/>
      <c r="G54" s="63">
        <f t="shared" si="0"/>
        <v>0</v>
      </c>
    </row>
    <row r="55" spans="1:7" s="51" customFormat="1" ht="20.399999999999999">
      <c r="A55" s="59" t="s">
        <v>539</v>
      </c>
      <c r="B55" s="65" t="s">
        <v>395</v>
      </c>
      <c r="C55" s="61" t="s">
        <v>396</v>
      </c>
      <c r="D55" s="65" t="s">
        <v>382</v>
      </c>
      <c r="E55" s="62">
        <v>15.007</v>
      </c>
      <c r="F55" s="86"/>
      <c r="G55" s="63">
        <f t="shared" si="0"/>
        <v>0</v>
      </c>
    </row>
    <row r="56" spans="1:7" s="30" customFormat="1" ht="20.399999999999999">
      <c r="A56" s="59" t="s">
        <v>540</v>
      </c>
      <c r="B56" s="65" t="s">
        <v>395</v>
      </c>
      <c r="C56" s="61" t="s">
        <v>398</v>
      </c>
      <c r="D56" s="65" t="s">
        <v>382</v>
      </c>
      <c r="E56" s="62">
        <v>18.658000000000001</v>
      </c>
      <c r="F56" s="86"/>
      <c r="G56" s="63">
        <f t="shared" si="0"/>
        <v>0</v>
      </c>
    </row>
    <row r="57" spans="1:7" s="51" customFormat="1" ht="20.399999999999999">
      <c r="A57" s="59" t="s">
        <v>541</v>
      </c>
      <c r="B57" s="65" t="s">
        <v>400</v>
      </c>
      <c r="C57" s="61" t="s">
        <v>401</v>
      </c>
      <c r="D57" s="65" t="s">
        <v>382</v>
      </c>
      <c r="E57" s="62">
        <v>30.013999999999999</v>
      </c>
      <c r="F57" s="86"/>
      <c r="G57" s="63">
        <f t="shared" si="0"/>
        <v>0</v>
      </c>
    </row>
    <row r="58" spans="1:7" s="51" customFormat="1" ht="20.399999999999999">
      <c r="A58" s="59" t="s">
        <v>542</v>
      </c>
      <c r="B58" s="65" t="s">
        <v>491</v>
      </c>
      <c r="C58" s="61" t="s">
        <v>492</v>
      </c>
      <c r="D58" s="61" t="s">
        <v>405</v>
      </c>
      <c r="E58" s="62">
        <v>15.5</v>
      </c>
      <c r="F58" s="86"/>
      <c r="G58" s="63">
        <f t="shared" si="0"/>
        <v>0</v>
      </c>
    </row>
    <row r="59" spans="1:7" s="30" customFormat="1" ht="20.399999999999999">
      <c r="A59" s="59" t="s">
        <v>543</v>
      </c>
      <c r="B59" s="65" t="s">
        <v>491</v>
      </c>
      <c r="C59" s="61" t="s">
        <v>544</v>
      </c>
      <c r="D59" s="61" t="s">
        <v>405</v>
      </c>
      <c r="E59" s="62">
        <v>42.8</v>
      </c>
      <c r="F59" s="86"/>
      <c r="G59" s="63">
        <f t="shared" si="0"/>
        <v>0</v>
      </c>
    </row>
    <row r="60" spans="1:7" s="30" customFormat="1" ht="20.399999999999999">
      <c r="A60" s="59" t="s">
        <v>545</v>
      </c>
      <c r="B60" s="65" t="s">
        <v>407</v>
      </c>
      <c r="C60" s="65" t="s">
        <v>408</v>
      </c>
      <c r="D60" s="61" t="s">
        <v>405</v>
      </c>
      <c r="E60" s="62">
        <v>15.46</v>
      </c>
      <c r="F60" s="86"/>
      <c r="G60" s="63">
        <f t="shared" si="0"/>
        <v>0</v>
      </c>
    </row>
    <row r="61" spans="1:7" s="30" customFormat="1" ht="20.399999999999999">
      <c r="A61" s="59" t="s">
        <v>546</v>
      </c>
      <c r="B61" s="65" t="s">
        <v>547</v>
      </c>
      <c r="C61" s="65" t="s">
        <v>548</v>
      </c>
      <c r="D61" s="61" t="s">
        <v>405</v>
      </c>
      <c r="E61" s="62">
        <v>61.5</v>
      </c>
      <c r="F61" s="86"/>
      <c r="G61" s="63">
        <f t="shared" si="0"/>
        <v>0</v>
      </c>
    </row>
    <row r="62" spans="1:7" s="30" customFormat="1" ht="20.399999999999999">
      <c r="A62" s="59" t="s">
        <v>549</v>
      </c>
      <c r="B62" s="65" t="s">
        <v>427</v>
      </c>
      <c r="C62" s="61" t="s">
        <v>428</v>
      </c>
      <c r="D62" s="61" t="s">
        <v>405</v>
      </c>
      <c r="E62" s="62">
        <v>76.959999999999994</v>
      </c>
      <c r="F62" s="86"/>
      <c r="G62" s="63">
        <f t="shared" si="0"/>
        <v>0</v>
      </c>
    </row>
    <row r="63" spans="1:7" s="30" customFormat="1" ht="20.399999999999999">
      <c r="A63" s="59" t="s">
        <v>550</v>
      </c>
      <c r="B63" s="65" t="s">
        <v>430</v>
      </c>
      <c r="C63" s="61" t="s">
        <v>431</v>
      </c>
      <c r="D63" s="65" t="s">
        <v>382</v>
      </c>
      <c r="E63" s="62">
        <v>20.655000000000001</v>
      </c>
      <c r="F63" s="86"/>
      <c r="G63" s="63">
        <f t="shared" si="0"/>
        <v>0</v>
      </c>
    </row>
    <row r="64" spans="1:7" s="30" customFormat="1" ht="20.399999999999999">
      <c r="A64" s="59" t="s">
        <v>551</v>
      </c>
      <c r="B64" s="65" t="s">
        <v>433</v>
      </c>
      <c r="C64" s="61" t="s">
        <v>434</v>
      </c>
      <c r="D64" s="65" t="s">
        <v>382</v>
      </c>
      <c r="E64" s="62">
        <v>0.86399999999999999</v>
      </c>
      <c r="F64" s="86"/>
      <c r="G64" s="63">
        <f t="shared" si="0"/>
        <v>0</v>
      </c>
    </row>
    <row r="65" spans="1:7" s="31" customFormat="1" ht="20.399999999999999">
      <c r="A65" s="59" t="s">
        <v>552</v>
      </c>
      <c r="B65" s="65" t="s">
        <v>553</v>
      </c>
      <c r="C65" s="65" t="s">
        <v>554</v>
      </c>
      <c r="D65" s="61" t="s">
        <v>438</v>
      </c>
      <c r="E65" s="62">
        <v>4</v>
      </c>
      <c r="F65" s="85"/>
      <c r="G65" s="63">
        <f t="shared" si="0"/>
        <v>0</v>
      </c>
    </row>
    <row r="66" spans="1:7" s="31" customFormat="1" ht="20.399999999999999">
      <c r="A66" s="59" t="s">
        <v>555</v>
      </c>
      <c r="B66" s="65" t="s">
        <v>556</v>
      </c>
      <c r="C66" s="61" t="s">
        <v>557</v>
      </c>
      <c r="D66" s="61" t="s">
        <v>442</v>
      </c>
      <c r="E66" s="62">
        <v>-4</v>
      </c>
      <c r="F66" s="86"/>
      <c r="G66" s="63">
        <f t="shared" si="0"/>
        <v>0</v>
      </c>
    </row>
    <row r="67" spans="1:7" s="30" customFormat="1" ht="20.399999999999999">
      <c r="A67" s="59" t="s">
        <v>558</v>
      </c>
      <c r="B67" s="65" t="s">
        <v>459</v>
      </c>
      <c r="C67" s="61" t="s">
        <v>460</v>
      </c>
      <c r="D67" s="61" t="s">
        <v>457</v>
      </c>
      <c r="E67" s="62">
        <v>1</v>
      </c>
      <c r="F67" s="86"/>
      <c r="G67" s="63">
        <f t="shared" si="0"/>
        <v>0</v>
      </c>
    </row>
    <row r="68" spans="1:7" s="30" customFormat="1" ht="20.399999999999999">
      <c r="A68" s="59" t="s">
        <v>559</v>
      </c>
      <c r="B68" s="65" t="s">
        <v>560</v>
      </c>
      <c r="C68" s="61" t="s">
        <v>561</v>
      </c>
      <c r="D68" s="61" t="s">
        <v>457</v>
      </c>
      <c r="E68" s="62">
        <v>1</v>
      </c>
      <c r="F68" s="85"/>
      <c r="G68" s="63">
        <f t="shared" si="0"/>
        <v>0</v>
      </c>
    </row>
    <row r="69" spans="1:7" ht="20.399999999999999">
      <c r="A69" s="59" t="s">
        <v>562</v>
      </c>
      <c r="B69" s="65" t="s">
        <v>472</v>
      </c>
      <c r="C69" s="61" t="s">
        <v>473</v>
      </c>
      <c r="D69" s="61" t="s">
        <v>470</v>
      </c>
      <c r="E69" s="62">
        <v>14</v>
      </c>
      <c r="F69" s="86"/>
      <c r="G69" s="63">
        <f t="shared" si="0"/>
        <v>0</v>
      </c>
    </row>
    <row r="70" spans="1:7" ht="20.399999999999999">
      <c r="A70" s="59" t="s">
        <v>563</v>
      </c>
      <c r="B70" s="65" t="s">
        <v>478</v>
      </c>
      <c r="C70" s="65" t="s">
        <v>479</v>
      </c>
      <c r="D70" s="61" t="s">
        <v>470</v>
      </c>
      <c r="E70" s="62">
        <v>14</v>
      </c>
      <c r="F70" s="86"/>
      <c r="G70" s="63">
        <f t="shared" si="0"/>
        <v>0</v>
      </c>
    </row>
    <row r="71" spans="1:7" ht="13.8">
      <c r="A71" s="59" t="s">
        <v>564</v>
      </c>
      <c r="B71" s="60" t="s">
        <v>374</v>
      </c>
      <c r="C71" s="61" t="s">
        <v>565</v>
      </c>
      <c r="D71" s="61" t="s">
        <v>376</v>
      </c>
      <c r="E71" s="62">
        <v>1</v>
      </c>
      <c r="F71" s="86"/>
      <c r="G71" s="63">
        <f t="shared" si="0"/>
        <v>0</v>
      </c>
    </row>
    <row r="72" spans="1:7" ht="13.8">
      <c r="A72" s="17"/>
      <c r="C72" s="1"/>
      <c r="D72" s="120" t="s">
        <v>55</v>
      </c>
      <c r="E72" s="120"/>
      <c r="F72" s="120"/>
      <c r="G72" s="38">
        <f>SUM(G11:G71)</f>
        <v>0</v>
      </c>
    </row>
    <row r="73" spans="1:7" ht="13.8">
      <c r="A73" s="17"/>
      <c r="C73" s="1"/>
      <c r="D73" s="2"/>
      <c r="E73" s="3"/>
      <c r="F73" s="2"/>
      <c r="G73" s="2"/>
    </row>
    <row r="74" spans="1:7" ht="13.8">
      <c r="A74" s="101" t="s">
        <v>773</v>
      </c>
      <c r="B74" s="101"/>
      <c r="C74" s="101"/>
      <c r="D74" s="101"/>
      <c r="E74" s="101"/>
      <c r="F74" s="101"/>
      <c r="G74" s="101"/>
    </row>
    <row r="75" spans="1:7" ht="13.8">
      <c r="A75" s="17"/>
      <c r="C75" s="1"/>
    </row>
    <row r="76" spans="1:7" ht="13.8">
      <c r="A76" s="17"/>
      <c r="C76" s="1"/>
    </row>
    <row r="77" spans="1:7" ht="13.8">
      <c r="A77" s="17"/>
      <c r="B77" s="8"/>
      <c r="C77" s="1"/>
    </row>
    <row r="78" spans="1:7" ht="13.8">
      <c r="A78" s="17"/>
      <c r="C78" s="1"/>
    </row>
    <row r="79" spans="1:7" ht="13.8">
      <c r="A79" s="17"/>
      <c r="B79" s="6"/>
      <c r="C79" s="1"/>
    </row>
    <row r="80" spans="1:7" ht="13.8">
      <c r="A80" s="17"/>
      <c r="B80" s="6"/>
    </row>
    <row r="81" spans="1:235" ht="13.8">
      <c r="A81" s="17"/>
      <c r="B81" s="6"/>
      <c r="C81" s="27"/>
    </row>
    <row r="82" spans="1:235" ht="13.8">
      <c r="A82" s="17"/>
      <c r="B82" s="6"/>
      <c r="C82" s="4"/>
    </row>
    <row r="83" spans="1:235" s="43" customFormat="1" ht="13.8">
      <c r="A83" s="17"/>
      <c r="B83" s="6"/>
      <c r="C83" s="1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</row>
    <row r="84" spans="1:235" s="43" customFormat="1" ht="13.8">
      <c r="A84" s="17"/>
      <c r="B84" s="6"/>
      <c r="C84" s="1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</row>
    <row r="85" spans="1:235" s="43" customFormat="1" ht="13.8">
      <c r="A85" s="17"/>
      <c r="B85" s="6"/>
      <c r="C85" s="1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</row>
    <row r="86" spans="1:235" s="43" customFormat="1" ht="13.8">
      <c r="A86" s="17"/>
      <c r="B86" s="6"/>
      <c r="C86" s="1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</row>
    <row r="87" spans="1:235" s="43" customFormat="1" ht="13.8">
      <c r="A87" s="17"/>
      <c r="B87" s="2"/>
      <c r="C87" s="1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</row>
    <row r="88" spans="1:235" s="43" customFormat="1" ht="13.8">
      <c r="A88" s="17"/>
      <c r="B88" s="2"/>
      <c r="C88" s="1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</row>
    <row r="89" spans="1:235" s="43" customFormat="1" ht="13.8">
      <c r="A89" s="17"/>
      <c r="B89" s="2"/>
      <c r="C89" s="1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</row>
    <row r="90" spans="1:235" s="43" customFormat="1" ht="13.8">
      <c r="A90" s="17"/>
      <c r="B90" s="2"/>
      <c r="C90" s="1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</row>
    <row r="91" spans="1:235" s="43" customFormat="1" ht="13.8">
      <c r="A91" s="17"/>
      <c r="B91" s="2"/>
      <c r="C91" s="1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</row>
    <row r="92" spans="1:235" s="43" customFormat="1" ht="13.8">
      <c r="A92" s="17"/>
      <c r="B92" s="2"/>
      <c r="C92" s="1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</row>
    <row r="93" spans="1:235" s="43" customFormat="1" ht="13.8">
      <c r="A93" s="17"/>
      <c r="B93" s="2"/>
      <c r="C93" s="1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</row>
    <row r="94" spans="1:235" s="43" customFormat="1" ht="13.8">
      <c r="A94" s="17"/>
      <c r="B94" s="2"/>
      <c r="C94" s="1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</row>
    <row r="95" spans="1:235" s="43" customFormat="1" ht="13.8">
      <c r="A95" s="17"/>
      <c r="B95" s="2"/>
      <c r="C95" s="1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</row>
    <row r="96" spans="1:235" s="43" customFormat="1" ht="13.8">
      <c r="A96" s="17"/>
      <c r="B96" s="2"/>
      <c r="C96" s="1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</row>
    <row r="97" spans="1:235" s="43" customFormat="1" ht="13.8">
      <c r="A97" s="17"/>
      <c r="B97" s="2"/>
      <c r="C97" s="1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</row>
    <row r="98" spans="1:235" s="43" customFormat="1" ht="13.8">
      <c r="A98" s="17"/>
      <c r="B98" s="2"/>
      <c r="C98" s="1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</row>
    <row r="99" spans="1:235" s="43" customFormat="1" ht="13.8">
      <c r="A99" s="17"/>
      <c r="B99" s="2"/>
      <c r="C99" s="1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</row>
    <row r="100" spans="1:235" s="43" customFormat="1" ht="13.8">
      <c r="A100" s="17"/>
      <c r="B100" s="2"/>
      <c r="C100" s="1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</row>
    <row r="101" spans="1:235" s="43" customFormat="1" ht="13.8">
      <c r="A101" s="17"/>
      <c r="B101" s="2"/>
      <c r="C101" s="1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</row>
    <row r="102" spans="1:235" s="43" customFormat="1" ht="13.8">
      <c r="A102" s="17"/>
      <c r="B102" s="2"/>
      <c r="C102" s="1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</row>
    <row r="103" spans="1:235" s="43" customFormat="1" ht="13.8">
      <c r="A103" s="17"/>
      <c r="B103" s="2"/>
      <c r="C103" s="1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</row>
    <row r="104" spans="1:235" s="43" customFormat="1" ht="13.8">
      <c r="A104" s="17"/>
      <c r="B104" s="2"/>
      <c r="C104" s="1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</row>
    <row r="105" spans="1:235" s="43" customFormat="1" ht="13.8">
      <c r="A105" s="17"/>
      <c r="B105" s="2"/>
      <c r="C105" s="1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</row>
    <row r="106" spans="1:235" s="43" customFormat="1" ht="13.8">
      <c r="A106" s="17"/>
      <c r="B106" s="2"/>
      <c r="C106" s="1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</row>
    <row r="107" spans="1:235" s="43" customFormat="1" ht="13.8">
      <c r="A107" s="17"/>
      <c r="B107" s="2"/>
      <c r="C107" s="1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</row>
    <row r="108" spans="1:235" s="43" customFormat="1" ht="13.8">
      <c r="A108" s="17"/>
      <c r="B108" s="2"/>
      <c r="C108" s="1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</row>
    <row r="109" spans="1:235" s="43" customFormat="1" ht="13.8">
      <c r="A109" s="17"/>
      <c r="B109" s="2"/>
      <c r="C109" s="1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</row>
    <row r="110" spans="1:235" s="43" customFormat="1" ht="13.8">
      <c r="A110" s="17"/>
      <c r="B110" s="2"/>
      <c r="C110" s="1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</row>
    <row r="111" spans="1:235" s="43" customFormat="1" ht="13.8">
      <c r="A111" s="17"/>
      <c r="B111" s="2"/>
      <c r="C111" s="1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</row>
    <row r="112" spans="1:235" s="43" customFormat="1" ht="13.8">
      <c r="A112" s="17"/>
      <c r="B112" s="2"/>
      <c r="C112" s="1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</row>
    <row r="113" spans="1:235" s="43" customFormat="1" ht="13.8">
      <c r="A113" s="17"/>
      <c r="B113" s="2"/>
      <c r="C113" s="1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</row>
    <row r="114" spans="1:235" s="43" customFormat="1" ht="13.8">
      <c r="A114" s="17"/>
      <c r="B114" s="2"/>
      <c r="C114" s="1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</row>
    <row r="115" spans="1:235" s="43" customFormat="1" ht="13.8">
      <c r="A115" s="17"/>
      <c r="B115" s="2"/>
      <c r="C115" s="1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</row>
    <row r="116" spans="1:235" s="43" customFormat="1" ht="13.8">
      <c r="A116" s="17"/>
      <c r="B116" s="2"/>
      <c r="C116" s="1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</row>
    <row r="117" spans="1:235" s="43" customFormat="1" ht="13.8">
      <c r="A117" s="17"/>
      <c r="B117" s="2"/>
      <c r="C117" s="1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</row>
    <row r="118" spans="1:235" s="43" customFormat="1" ht="13.8">
      <c r="A118" s="17"/>
      <c r="B118" s="2"/>
      <c r="C118" s="1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</row>
    <row r="119" spans="1:235" s="43" customFormat="1" ht="13.8">
      <c r="A119" s="17"/>
      <c r="B119" s="2"/>
      <c r="C119" s="1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</row>
    <row r="120" spans="1:235" s="43" customFormat="1" ht="13.8">
      <c r="A120" s="17"/>
      <c r="B120" s="2"/>
      <c r="C120" s="1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</row>
    <row r="121" spans="1:235" s="43" customFormat="1" ht="13.8">
      <c r="A121" s="17"/>
      <c r="B121" s="2"/>
      <c r="C121" s="1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</row>
    <row r="122" spans="1:235" s="43" customFormat="1" ht="13.8">
      <c r="A122" s="17"/>
      <c r="B122" s="6"/>
      <c r="C122" s="1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</row>
    <row r="123" spans="1:235" s="43" customFormat="1" ht="13.8">
      <c r="A123" s="17"/>
      <c r="B123" s="6"/>
      <c r="C123" s="1"/>
      <c r="D123" s="45"/>
      <c r="E123" s="45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</row>
    <row r="124" spans="1:235" s="43" customFormat="1" ht="13.8">
      <c r="A124" s="17"/>
      <c r="B124" s="6"/>
      <c r="C124" s="1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</row>
    <row r="125" spans="1:235" s="43" customFormat="1" ht="13.8">
      <c r="A125" s="17"/>
      <c r="B125" s="8"/>
      <c r="C125" s="5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</row>
    <row r="126" spans="1:235" s="43" customFormat="1" ht="13.8">
      <c r="A126" s="17"/>
      <c r="B126" s="6"/>
      <c r="C126" s="1"/>
      <c r="D126" s="45"/>
      <c r="E126" s="45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</row>
    <row r="127" spans="1:235" s="43" customFormat="1" ht="13.8">
      <c r="A127" s="17"/>
      <c r="B127" s="6"/>
      <c r="C127" s="1"/>
      <c r="D127" s="45"/>
      <c r="E127" s="45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</row>
    <row r="128" spans="1:235" s="43" customFormat="1" ht="13.8">
      <c r="A128" s="17"/>
      <c r="B128" s="8"/>
      <c r="C128" s="1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</row>
    <row r="129" spans="1:235" s="43" customFormat="1" ht="13.8">
      <c r="A129" s="17"/>
      <c r="B129" s="8"/>
      <c r="C129" s="5"/>
      <c r="D129" s="45"/>
      <c r="E129" s="45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</row>
    <row r="130" spans="1:235" s="43" customFormat="1" ht="13.8">
      <c r="A130" s="17"/>
      <c r="B130" s="6"/>
      <c r="C130" s="1"/>
      <c r="D130" s="45"/>
      <c r="E130" s="45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</row>
    <row r="131" spans="1:235" s="43" customFormat="1" ht="13.8">
      <c r="A131" s="17"/>
      <c r="B131" s="6"/>
      <c r="C131" s="1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</row>
    <row r="132" spans="1:235" s="43" customFormat="1" ht="13.8">
      <c r="A132" s="6"/>
      <c r="B132" s="8"/>
      <c r="C132" s="5"/>
      <c r="D132" s="45"/>
      <c r="E132" s="45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</row>
    <row r="133" spans="1:235" s="43" customFormat="1" ht="13.8">
      <c r="A133" s="17"/>
      <c r="B133" s="6"/>
      <c r="C133" s="1"/>
      <c r="D133" s="45"/>
      <c r="E133" s="45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</row>
    <row r="134" spans="1:235" s="43" customFormat="1" ht="13.8">
      <c r="A134" s="17"/>
      <c r="B134" s="6"/>
      <c r="C134" s="1"/>
      <c r="D134" s="46"/>
      <c r="E134" s="46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</row>
    <row r="135" spans="1:235" s="43" customFormat="1" ht="14.25" customHeight="1">
      <c r="A135" s="17"/>
      <c r="B135" s="2"/>
      <c r="C135" s="5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</row>
    <row r="136" spans="1:235" s="43" customFormat="1" ht="13.8">
      <c r="A136" s="17"/>
      <c r="B136" s="2"/>
      <c r="C136" s="5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</row>
    <row r="137" spans="1:235" s="43" customFormat="1" ht="13.8">
      <c r="A137" s="17"/>
      <c r="B137" s="2"/>
      <c r="C137" s="1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</row>
    <row r="138" spans="1:235" s="43" customFormat="1" ht="13.8">
      <c r="A138" s="17"/>
      <c r="B138" s="2"/>
      <c r="C138" s="1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</row>
    <row r="139" spans="1:235" s="43" customFormat="1" ht="13.8">
      <c r="A139" s="17"/>
      <c r="B139" s="2"/>
      <c r="C139" s="1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</row>
    <row r="140" spans="1:235" s="43" customFormat="1" ht="13.8">
      <c r="A140" s="17"/>
      <c r="B140" s="2"/>
      <c r="C140" s="5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</row>
    <row r="141" spans="1:235" s="43" customFormat="1" ht="13.8">
      <c r="A141" s="17"/>
      <c r="B141" s="2"/>
      <c r="C141" s="1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</row>
    <row r="142" spans="1:235" s="43" customFormat="1" ht="13.8">
      <c r="A142" s="17"/>
      <c r="B142" s="2"/>
      <c r="C142" s="1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</row>
    <row r="143" spans="1:235" s="43" customFormat="1" ht="13.8">
      <c r="A143" s="17"/>
      <c r="B143" s="6"/>
      <c r="C143" s="5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</row>
    <row r="144" spans="1:235" s="43" customFormat="1" ht="13.8">
      <c r="A144" s="17"/>
      <c r="B144" s="2"/>
      <c r="C144" s="1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</row>
    <row r="145" spans="1:235" s="43" customFormat="1" ht="13.8">
      <c r="A145" s="17"/>
      <c r="B145" s="2"/>
      <c r="C145" s="5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</row>
    <row r="146" spans="1:235" s="43" customFormat="1" ht="13.8">
      <c r="A146" s="6"/>
      <c r="B146" s="2"/>
      <c r="C146" s="1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</row>
    <row r="147" spans="1:235" s="43" customFormat="1" ht="75" customHeight="1">
      <c r="A147" s="17"/>
      <c r="B147" s="6"/>
      <c r="C147" s="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</row>
    <row r="148" spans="1:235" s="43" customFormat="1" ht="13.8">
      <c r="A148" s="17"/>
      <c r="B148" s="2"/>
      <c r="C148" s="1"/>
      <c r="D148" s="46"/>
      <c r="E148" s="46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</row>
    <row r="149" spans="1:235" s="43" customFormat="1" ht="13.8">
      <c r="A149" s="17"/>
      <c r="B149" s="2"/>
      <c r="C149" s="5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</row>
    <row r="150" spans="1:235" s="43" customFormat="1" ht="13.8">
      <c r="A150" s="17"/>
      <c r="B150" s="2"/>
      <c r="C150" s="5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</row>
    <row r="151" spans="1:235" s="43" customFormat="1" ht="13.8">
      <c r="A151" s="17"/>
      <c r="B151" s="2"/>
      <c r="C151" s="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</row>
    <row r="152" spans="1:235" s="43" customFormat="1" ht="13.8">
      <c r="A152" s="6"/>
      <c r="B152" s="2"/>
      <c r="C152" s="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</row>
    <row r="153" spans="1:235" s="43" customFormat="1" ht="13.8">
      <c r="A153" s="17"/>
      <c r="B153" s="6"/>
      <c r="C153" s="1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</row>
    <row r="154" spans="1:235" s="43" customFormat="1" ht="13.8">
      <c r="A154" s="17"/>
      <c r="B154" s="6"/>
      <c r="C154" s="1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</row>
    <row r="155" spans="1:235" s="43" customFormat="1" ht="13.8">
      <c r="A155" s="7"/>
      <c r="B155" s="2"/>
      <c r="C155" s="5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</row>
    <row r="156" spans="1:235" s="43" customFormat="1" ht="13.8">
      <c r="A156" s="7"/>
      <c r="B156" s="2"/>
      <c r="C156" s="5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</row>
    <row r="157" spans="1:235" s="43" customFormat="1" ht="13.8">
      <c r="A157" s="7"/>
      <c r="B157" s="2"/>
      <c r="C157" s="1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</row>
    <row r="158" spans="1:235" s="43" customFormat="1" ht="13.8">
      <c r="A158" s="7"/>
      <c r="B158" s="2"/>
      <c r="C158" s="1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</row>
    <row r="159" spans="1:235" s="43" customFormat="1" ht="13.8">
      <c r="A159" s="17"/>
      <c r="B159" s="2"/>
      <c r="C159" s="1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</row>
    <row r="160" spans="1:235" s="43" customFormat="1" ht="13.8">
      <c r="A160" s="17"/>
      <c r="B160" s="2"/>
      <c r="C160" s="1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</row>
    <row r="161" spans="1:235" s="43" customFormat="1" ht="13.8">
      <c r="A161" s="17"/>
      <c r="B161" s="2"/>
      <c r="C161" s="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</row>
    <row r="162" spans="1:235" s="43" customFormat="1" ht="13.8">
      <c r="A162" s="17"/>
      <c r="B162" s="2"/>
      <c r="C162" s="1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</row>
    <row r="163" spans="1:235" s="43" customFormat="1" ht="13.8">
      <c r="A163" s="17"/>
      <c r="B163" s="2"/>
      <c r="C163" s="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</row>
    <row r="164" spans="1:235" s="43" customFormat="1" ht="13.8">
      <c r="A164" s="17"/>
      <c r="B164" s="2"/>
      <c r="C164" s="1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</row>
    <row r="165" spans="1:235" s="43" customFormat="1" ht="13.8">
      <c r="A165" s="17"/>
      <c r="B165" s="2"/>
      <c r="C165" s="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</row>
    <row r="166" spans="1:235" s="43" customFormat="1" ht="13.8">
      <c r="A166" s="17"/>
      <c r="B166" s="6"/>
      <c r="C166" s="1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</row>
    <row r="167" spans="1:235" s="43" customFormat="1" ht="13.8">
      <c r="A167" s="17"/>
      <c r="B167" s="2"/>
      <c r="C167" s="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</row>
    <row r="168" spans="1:235" s="43" customFormat="1" ht="13.8">
      <c r="A168" s="17"/>
      <c r="B168" s="2"/>
      <c r="C168" s="5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</row>
    <row r="169" spans="1:235" s="43" customFormat="1" ht="13.8">
      <c r="A169" s="17"/>
      <c r="B169" s="2"/>
      <c r="C169" s="1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</row>
    <row r="170" spans="1:235" s="43" customFormat="1" ht="13.8">
      <c r="A170" s="17"/>
      <c r="B170" s="2"/>
      <c r="C170" s="1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</row>
    <row r="171" spans="1:235" s="43" customFormat="1" ht="13.8">
      <c r="A171" s="17"/>
      <c r="B171" s="2"/>
      <c r="C171" s="1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</row>
    <row r="172" spans="1:235" s="43" customFormat="1" ht="13.8">
      <c r="A172" s="17"/>
      <c r="B172" s="2"/>
      <c r="C172" s="1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</row>
    <row r="173" spans="1:235" s="43" customFormat="1" ht="13.8">
      <c r="A173" s="17"/>
      <c r="B173" s="6"/>
      <c r="C173" s="1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</row>
    <row r="174" spans="1:235" s="43" customFormat="1" ht="13.8">
      <c r="A174" s="17"/>
      <c r="B174" s="6"/>
      <c r="C174" s="1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</row>
    <row r="175" spans="1:235" s="43" customFormat="1" ht="13.8">
      <c r="A175" s="17"/>
      <c r="B175" s="6"/>
      <c r="C175" s="5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</row>
    <row r="176" spans="1:235" s="43" customFormat="1" ht="13.8">
      <c r="A176" s="17"/>
      <c r="B176" s="6"/>
      <c r="C176" s="1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</row>
    <row r="177" spans="1:235" s="43" customFormat="1" ht="13.8">
      <c r="A177" s="17"/>
      <c r="B177" s="6"/>
      <c r="C177" s="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</row>
    <row r="178" spans="1:235" s="43" customFormat="1" ht="13.8">
      <c r="A178" s="17"/>
      <c r="B178" s="2"/>
      <c r="C178" s="1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</row>
    <row r="179" spans="1:235" s="43" customFormat="1" ht="13.8">
      <c r="A179" s="17"/>
      <c r="B179" s="2"/>
      <c r="C179" s="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</row>
    <row r="180" spans="1:235" s="43" customFormat="1" ht="13.8">
      <c r="A180" s="17"/>
      <c r="B180" s="2"/>
      <c r="C180" s="1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</row>
    <row r="181" spans="1:235" s="43" customFormat="1" ht="13.8">
      <c r="A181" s="17"/>
      <c r="B181" s="6"/>
      <c r="C181" s="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</row>
    <row r="182" spans="1:235" s="43" customFormat="1" ht="13.8">
      <c r="A182" s="17"/>
      <c r="B182" s="6"/>
      <c r="C182" s="1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</row>
    <row r="183" spans="1:235" s="43" customFormat="1" ht="13.8">
      <c r="A183" s="17"/>
      <c r="B183" s="6"/>
      <c r="C183" s="5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</row>
    <row r="184" spans="1:235" s="43" customFormat="1" ht="13.8">
      <c r="A184" s="17"/>
      <c r="B184" s="6"/>
      <c r="C184" s="1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</row>
    <row r="185" spans="1:235" s="43" customFormat="1" ht="13.8">
      <c r="A185" s="17"/>
      <c r="B185" s="6"/>
      <c r="C185" s="5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</row>
    <row r="186" spans="1:235" s="43" customFormat="1" ht="13.8">
      <c r="A186" s="17"/>
      <c r="B186" s="2"/>
      <c r="C186" s="1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</row>
    <row r="187" spans="1:235" s="43" customFormat="1" ht="13.8">
      <c r="A187" s="17"/>
      <c r="B187" s="2"/>
      <c r="C187" s="5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</row>
    <row r="188" spans="1:235" s="43" customFormat="1" ht="13.8">
      <c r="A188" s="17"/>
      <c r="B188" s="2"/>
      <c r="C188" s="1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</row>
    <row r="189" spans="1:235" s="43" customFormat="1" ht="13.8">
      <c r="A189" s="17"/>
      <c r="B189" s="2"/>
      <c r="C189" s="1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</row>
    <row r="190" spans="1:235" s="43" customFormat="1" ht="13.8">
      <c r="A190" s="17"/>
      <c r="B190" s="6"/>
      <c r="C190" s="5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</row>
    <row r="191" spans="1:235" s="43" customFormat="1" ht="13.8">
      <c r="A191" s="9"/>
      <c r="B191" s="2"/>
      <c r="C191" s="1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</row>
    <row r="192" spans="1:235" s="43" customFormat="1" ht="13.8">
      <c r="A192" s="17"/>
      <c r="B192" s="6"/>
      <c r="C192" s="5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</row>
    <row r="193" spans="1:235" s="43" customFormat="1" ht="13.8">
      <c r="A193" s="17"/>
      <c r="B193" s="2"/>
      <c r="C193" s="1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</row>
    <row r="194" spans="1:235" s="43" customFormat="1" ht="13.8">
      <c r="A194" s="17"/>
      <c r="B194" s="2"/>
      <c r="C194" s="5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</row>
    <row r="195" spans="1:235" s="43" customFormat="1" ht="13.8">
      <c r="A195" s="17"/>
      <c r="B195" s="2"/>
      <c r="C195" s="5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</row>
    <row r="196" spans="1:235" s="43" customFormat="1" ht="13.8">
      <c r="A196" s="17"/>
      <c r="B196" s="2"/>
      <c r="C196" s="1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</row>
    <row r="197" spans="1:235" s="43" customFormat="1" ht="13.8">
      <c r="A197" s="17"/>
      <c r="B197" s="2"/>
      <c r="C197" s="1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</row>
    <row r="198" spans="1:235" s="43" customFormat="1" ht="13.8">
      <c r="A198" s="17"/>
      <c r="B198" s="6"/>
      <c r="C198" s="1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</row>
    <row r="199" spans="1:235" s="43" customFormat="1" ht="13.8">
      <c r="A199" s="17"/>
      <c r="B199" s="2"/>
      <c r="C199" s="1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</row>
    <row r="200" spans="1:235" s="43" customFormat="1" ht="13.8">
      <c r="A200" s="17"/>
      <c r="B200" s="2"/>
      <c r="C200" s="5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</row>
    <row r="201" spans="1:235" s="43" customFormat="1" ht="13.8">
      <c r="A201" s="17"/>
      <c r="B201" s="2"/>
      <c r="C201" s="1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</row>
    <row r="202" spans="1:235" s="43" customFormat="1" ht="13.8">
      <c r="A202" s="17"/>
      <c r="B202" s="2"/>
      <c r="C202" s="1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</row>
    <row r="203" spans="1:235" s="43" customFormat="1" ht="13.8">
      <c r="A203" s="17"/>
      <c r="B203" s="6"/>
      <c r="C203" s="1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</row>
    <row r="204" spans="1:235" s="43" customFormat="1" ht="13.8">
      <c r="A204" s="17"/>
      <c r="B204" s="6"/>
      <c r="C204" s="1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</row>
    <row r="205" spans="1:235" s="43" customFormat="1" ht="13.8">
      <c r="A205" s="17"/>
      <c r="B205" s="6"/>
      <c r="C205" s="10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</row>
    <row r="206" spans="1:235" s="43" customFormat="1" ht="13.8">
      <c r="A206" s="17"/>
      <c r="B206" s="2"/>
      <c r="C206" s="11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</row>
    <row r="207" spans="1:235" s="43" customFormat="1" ht="13.8">
      <c r="A207" s="17"/>
      <c r="B207" s="6"/>
      <c r="C207" s="11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</row>
    <row r="208" spans="1:235" s="43" customFormat="1" ht="13.8">
      <c r="A208" s="17"/>
      <c r="B208" s="2"/>
      <c r="C208" s="11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</row>
    <row r="209" spans="1:235" s="43" customFormat="1" ht="13.8">
      <c r="A209" s="17"/>
      <c r="B209" s="2"/>
      <c r="C209" s="11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</row>
    <row r="210" spans="1:235" s="43" customFormat="1" ht="13.8">
      <c r="A210" s="17"/>
      <c r="B210" s="2"/>
      <c r="C210" s="11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</row>
    <row r="211" spans="1:235" s="43" customFormat="1" ht="13.8">
      <c r="A211" s="17"/>
      <c r="B211" s="2"/>
      <c r="C211" s="11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</row>
    <row r="212" spans="1:235" s="43" customFormat="1" ht="13.8">
      <c r="A212" s="17"/>
      <c r="B212" s="2"/>
      <c r="C212" s="11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</row>
    <row r="213" spans="1:235" s="43" customFormat="1" ht="13.8">
      <c r="A213" s="17"/>
      <c r="B213" s="2"/>
      <c r="C213" s="10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</row>
    <row r="214" spans="1:235" s="43" customFormat="1" ht="13.8">
      <c r="A214" s="12"/>
      <c r="B214" s="2"/>
      <c r="C214" s="1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</row>
    <row r="215" spans="1:235" s="43" customFormat="1" ht="13.8">
      <c r="A215" s="17"/>
      <c r="B215" s="6"/>
      <c r="C215" s="5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</row>
    <row r="216" spans="1:235" s="43" customFormat="1" ht="13.8">
      <c r="A216" s="17"/>
      <c r="B216" s="2"/>
      <c r="C216" s="1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</row>
    <row r="217" spans="1:235" s="43" customFormat="1" ht="13.8">
      <c r="A217" s="17"/>
      <c r="B217" s="2"/>
      <c r="C217" s="5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</row>
    <row r="218" spans="1:235" s="43" customFormat="1" ht="13.8">
      <c r="A218" s="17"/>
      <c r="B218" s="6"/>
      <c r="C218" s="10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</row>
    <row r="219" spans="1:235" s="43" customFormat="1" ht="13.8">
      <c r="A219" s="17"/>
      <c r="B219" s="6"/>
      <c r="C219" s="11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</row>
    <row r="220" spans="1:235" s="43" customFormat="1" ht="13.8">
      <c r="A220" s="17"/>
      <c r="B220" s="6"/>
      <c r="C220" s="1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</row>
    <row r="221" spans="1:235" s="43" customFormat="1" ht="13.8">
      <c r="A221" s="17"/>
      <c r="B221" s="6"/>
      <c r="C221" s="10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</row>
    <row r="222" spans="1:235" s="43" customFormat="1" ht="13.8">
      <c r="A222" s="17"/>
      <c r="B222" s="6"/>
      <c r="C222" s="11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</row>
    <row r="223" spans="1:235" s="43" customFormat="1" ht="13.8">
      <c r="A223" s="17"/>
      <c r="B223" s="6"/>
      <c r="C223" s="11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</row>
    <row r="224" spans="1:235" s="43" customFormat="1" ht="13.8">
      <c r="A224" s="17"/>
      <c r="B224" s="2"/>
      <c r="C224" s="11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</row>
    <row r="225" spans="1:235" s="43" customFormat="1" ht="13.8">
      <c r="A225" s="17"/>
      <c r="B225" s="2"/>
      <c r="C225" s="11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</row>
    <row r="226" spans="1:235" s="43" customFormat="1" ht="13.8">
      <c r="A226" s="17"/>
      <c r="B226" s="2"/>
      <c r="C226" s="11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</row>
    <row r="227" spans="1:235" s="43" customFormat="1" ht="13.8">
      <c r="A227" s="17"/>
      <c r="B227" s="2"/>
      <c r="C227" s="11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</row>
    <row r="228" spans="1:235" s="43" customFormat="1" ht="13.8">
      <c r="A228" s="17"/>
      <c r="B228" s="2"/>
      <c r="C228" s="1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</row>
    <row r="229" spans="1:235" s="43" customFormat="1" ht="13.8">
      <c r="A229" s="17"/>
      <c r="B229" s="2"/>
      <c r="C229" s="11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</row>
    <row r="230" spans="1:235" s="43" customFormat="1" ht="13.8">
      <c r="A230" s="17"/>
      <c r="B230" s="2"/>
      <c r="C230" s="11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</row>
    <row r="231" spans="1:235" s="43" customFormat="1" ht="13.8">
      <c r="A231" s="17"/>
      <c r="B231" s="2"/>
      <c r="C231" s="10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</row>
    <row r="232" spans="1:235" s="43" customFormat="1" ht="13.8">
      <c r="A232" s="17"/>
      <c r="B232" s="2"/>
      <c r="C232" s="11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</row>
    <row r="233" spans="1:235" s="43" customFormat="1" ht="13.8">
      <c r="A233" s="17"/>
      <c r="B233" s="2"/>
      <c r="C233" s="11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</row>
    <row r="234" spans="1:235" s="43" customFormat="1" ht="13.8">
      <c r="A234" s="17"/>
      <c r="B234" s="2"/>
      <c r="C234" s="11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</row>
    <row r="235" spans="1:235" s="43" customFormat="1" ht="13.8">
      <c r="A235" s="6"/>
      <c r="B235" s="2"/>
      <c r="C235" s="11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</row>
    <row r="236" spans="1:235" s="43" customFormat="1" ht="13.8">
      <c r="A236" s="17"/>
      <c r="B236" s="6"/>
      <c r="C236" s="10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</row>
    <row r="237" spans="1:235" s="43" customFormat="1" ht="13.8">
      <c r="A237" s="17"/>
      <c r="B237" s="6"/>
      <c r="C237" s="11"/>
      <c r="D237" s="46"/>
      <c r="E237" s="46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</row>
    <row r="238" spans="1:235" s="43" customFormat="1" ht="13.8">
      <c r="A238" s="17"/>
      <c r="B238" s="18"/>
      <c r="C238" s="5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</row>
    <row r="239" spans="1:235" s="43" customFormat="1" ht="75" customHeight="1">
      <c r="A239" s="17"/>
      <c r="B239" s="18"/>
      <c r="C239" s="13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</row>
    <row r="240" spans="1:235" s="43" customFormat="1" ht="13.8">
      <c r="A240" s="17"/>
      <c r="B240" s="18"/>
      <c r="C240" s="14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</row>
    <row r="241" spans="1:235" s="43" customFormat="1" ht="13.8">
      <c r="A241" s="17"/>
      <c r="B241" s="18"/>
      <c r="C241" s="14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</row>
    <row r="242" spans="1:235" s="43" customFormat="1" ht="14.4">
      <c r="A242" s="17"/>
      <c r="B242" s="19"/>
      <c r="C242" s="14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</row>
    <row r="243" spans="1:235" s="43" customFormat="1" ht="13.8">
      <c r="A243" s="17"/>
      <c r="B243" s="18"/>
      <c r="C243" s="14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</row>
    <row r="244" spans="1:235" s="43" customFormat="1" ht="13.8">
      <c r="A244" s="17"/>
      <c r="B244" s="18"/>
      <c r="C244" s="13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</row>
    <row r="245" spans="1:235" s="43" customFormat="1" ht="13.8">
      <c r="A245" s="17"/>
      <c r="B245" s="18"/>
      <c r="C245" s="14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</row>
    <row r="246" spans="1:235" s="43" customFormat="1" ht="90" customHeight="1">
      <c r="A246" s="17"/>
      <c r="B246" s="6"/>
      <c r="C246" s="14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</row>
    <row r="247" spans="1:235" s="43" customFormat="1" ht="13.8">
      <c r="A247" s="17"/>
      <c r="B247" s="2"/>
      <c r="C247" s="14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</row>
    <row r="248" spans="1:235" s="43" customFormat="1" ht="13.8">
      <c r="A248" s="17"/>
      <c r="B248" s="2"/>
      <c r="C248" s="13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</row>
    <row r="249" spans="1:235" s="43" customFormat="1" ht="13.8">
      <c r="A249" s="17"/>
      <c r="B249" s="2"/>
      <c r="C249" s="15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</row>
    <row r="250" spans="1:235" s="43" customFormat="1" ht="13.8">
      <c r="A250" s="17"/>
      <c r="B250" s="2"/>
      <c r="C250" s="13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</row>
    <row r="251" spans="1:235" s="43" customFormat="1" ht="13.8">
      <c r="A251" s="17"/>
      <c r="B251" s="2"/>
      <c r="C251" s="15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</row>
    <row r="252" spans="1:235" s="43" customFormat="1" ht="13.8">
      <c r="A252" s="17"/>
      <c r="B252" s="2"/>
      <c r="C252" s="15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</row>
    <row r="253" spans="1:235" s="43" customFormat="1" ht="13.8">
      <c r="A253" s="6"/>
      <c r="B253" s="2"/>
      <c r="C253" s="15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</row>
    <row r="254" spans="1:235" s="43" customFormat="1" ht="13.8">
      <c r="A254" s="17"/>
      <c r="B254" s="6"/>
      <c r="C254" s="13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</row>
    <row r="255" spans="1:235" s="43" customFormat="1" ht="13.8">
      <c r="A255" s="17"/>
      <c r="B255" s="6"/>
      <c r="C255" s="15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</row>
    <row r="256" spans="1:235" s="43" customFormat="1" ht="13.8">
      <c r="A256" s="17"/>
      <c r="B256" s="2"/>
      <c r="C256" s="5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</row>
    <row r="257" spans="1:235" s="43" customFormat="1" ht="13.8">
      <c r="A257" s="17"/>
      <c r="B257" s="2"/>
      <c r="C257" s="5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</row>
    <row r="258" spans="1:235" s="43" customFormat="1" ht="13.8">
      <c r="A258" s="17"/>
      <c r="B258" s="2"/>
      <c r="C258" s="1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</row>
    <row r="259" spans="1:235" s="43" customFormat="1" ht="13.8">
      <c r="A259" s="17"/>
      <c r="B259" s="2"/>
      <c r="C259" s="1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</row>
    <row r="260" spans="1:235" s="43" customFormat="1" ht="13.8">
      <c r="A260" s="17"/>
      <c r="B260" s="2"/>
      <c r="C260" s="1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</row>
    <row r="261" spans="1:235" s="43" customFormat="1" ht="13.8">
      <c r="A261" s="17"/>
      <c r="B261" s="2"/>
      <c r="C261" s="1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</row>
    <row r="262" spans="1:235" s="43" customFormat="1" ht="13.8">
      <c r="A262" s="17"/>
      <c r="B262" s="2"/>
      <c r="C262" s="1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</row>
    <row r="263" spans="1:235" s="43" customFormat="1" ht="13.8">
      <c r="A263" s="17"/>
      <c r="B263" s="2"/>
      <c r="C263" s="1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</row>
    <row r="264" spans="1:235" s="43" customFormat="1" ht="13.8">
      <c r="A264" s="17"/>
      <c r="B264" s="2"/>
      <c r="C264" s="1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</row>
    <row r="265" spans="1:235" s="43" customFormat="1" ht="13.8">
      <c r="A265" s="17"/>
      <c r="B265" s="6"/>
      <c r="C265" s="1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</row>
    <row r="266" spans="1:235" s="43" customFormat="1" ht="13.8">
      <c r="A266" s="17"/>
      <c r="B266" s="2"/>
      <c r="C266" s="1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</row>
    <row r="267" spans="1:235" s="43" customFormat="1" ht="13.8">
      <c r="A267" s="17"/>
      <c r="B267" s="6"/>
      <c r="C267" s="5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</row>
    <row r="268" spans="1:235" s="43" customFormat="1" ht="13.8">
      <c r="A268" s="17"/>
      <c r="B268" s="2"/>
      <c r="C268" s="1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</row>
    <row r="269" spans="1:235" s="43" customFormat="1" ht="13.8">
      <c r="A269" s="17"/>
      <c r="B269" s="6"/>
      <c r="C269" s="5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</row>
    <row r="270" spans="1:235" s="43" customFormat="1" ht="13.8">
      <c r="A270" s="17"/>
      <c r="B270" s="6"/>
      <c r="C270" s="1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</row>
    <row r="271" spans="1:235" s="43" customFormat="1" ht="13.8">
      <c r="A271" s="17"/>
      <c r="B271" s="6"/>
      <c r="C271" s="16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</row>
    <row r="272" spans="1:235" s="43" customFormat="1" ht="13.8">
      <c r="A272" s="17"/>
      <c r="B272" s="6"/>
      <c r="C272" s="1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</row>
    <row r="273" spans="1:235" s="43" customFormat="1" ht="13.8">
      <c r="A273" s="2"/>
      <c r="B273" s="2"/>
      <c r="C273" s="1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</row>
    <row r="274" spans="1:235" s="43" customFormat="1" ht="13.8">
      <c r="A274" s="2"/>
      <c r="B274" s="2"/>
      <c r="C274" s="16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</row>
    <row r="275" spans="1:235" s="43" customFormat="1" ht="13.8">
      <c r="A275" s="2"/>
      <c r="B275" s="32"/>
      <c r="C275" s="15"/>
      <c r="D275" s="46"/>
      <c r="E275" s="46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</row>
    <row r="276" spans="1:235" s="43" customFormat="1" ht="13.8">
      <c r="A276" s="2"/>
      <c r="B276" s="2"/>
      <c r="C276" s="27"/>
      <c r="D276" s="46"/>
      <c r="E276" s="46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</row>
    <row r="277" spans="1:235" s="43" customFormat="1" ht="13.8">
      <c r="A277" s="2"/>
      <c r="B277" s="2"/>
      <c r="C277" s="27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</row>
    <row r="278" spans="1:235" s="43" customFormat="1" ht="13.8">
      <c r="A278" s="2"/>
      <c r="B278" s="32"/>
      <c r="C278" s="33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</row>
    <row r="279" spans="1:235" s="43" customFormat="1" ht="13.8">
      <c r="A279" s="2"/>
      <c r="B279" s="2"/>
      <c r="C279" s="33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</row>
    <row r="280" spans="1:235" s="43" customFormat="1" ht="13.8">
      <c r="A280" s="2"/>
      <c r="B280" s="2"/>
      <c r="C280" s="34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</row>
    <row r="281" spans="1:235" s="43" customFormat="1" ht="13.8">
      <c r="A281" s="2"/>
      <c r="B281" s="2"/>
      <c r="C281" s="33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</row>
    <row r="282" spans="1:235" s="43" customFormat="1" ht="13.8">
      <c r="A282" s="2"/>
      <c r="B282" s="2"/>
      <c r="C282" s="33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</row>
    <row r="283" spans="1:235" s="43" customFormat="1" ht="13.8">
      <c r="A283" s="2"/>
      <c r="B283" s="2"/>
      <c r="C283" s="33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</row>
    <row r="284" spans="1:235" s="43" customFormat="1" ht="13.8">
      <c r="A284" s="2"/>
      <c r="B284" s="2"/>
      <c r="C284" s="33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</row>
    <row r="285" spans="1:235" s="43" customFormat="1" ht="13.8">
      <c r="A285" s="2"/>
      <c r="B285" s="2"/>
      <c r="C285" s="33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</row>
    <row r="286" spans="1:235" s="43" customFormat="1" ht="13.8">
      <c r="A286" s="2"/>
      <c r="B286" s="6"/>
      <c r="C286" s="33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</row>
    <row r="287" spans="1:235" s="43" customFormat="1" ht="13.8">
      <c r="A287" s="2"/>
      <c r="B287" s="6"/>
      <c r="C287" s="33"/>
      <c r="D287" s="46"/>
      <c r="E287" s="46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</row>
    <row r="288" spans="1:235" s="43" customFormat="1" ht="13.8">
      <c r="A288" s="2"/>
      <c r="B288" s="6"/>
      <c r="C288" s="33"/>
      <c r="D288" s="46"/>
      <c r="E288" s="46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</row>
    <row r="289" spans="1:235" s="43" customFormat="1" ht="13.8">
      <c r="A289" s="2"/>
      <c r="B289" s="6"/>
      <c r="C289" s="33"/>
      <c r="D289" s="46"/>
      <c r="E289" s="46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</row>
    <row r="290" spans="1:235" s="43" customFormat="1" ht="13.8">
      <c r="A290" s="2"/>
      <c r="B290" s="6"/>
      <c r="C290" s="33"/>
      <c r="D290" s="46"/>
      <c r="E290" s="46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</row>
    <row r="291" spans="1:235" s="43" customFormat="1" ht="13.8">
      <c r="A291" s="2"/>
      <c r="B291" s="6"/>
      <c r="C291" s="33"/>
      <c r="D291" s="46"/>
      <c r="E291" s="46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</row>
    <row r="292" spans="1:235" s="43" customFormat="1" ht="13.8">
      <c r="A292" s="2"/>
      <c r="B292" s="2"/>
      <c r="C292" s="33"/>
      <c r="D292" s="46"/>
      <c r="E292" s="46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</row>
    <row r="293" spans="1:235" s="43" customFormat="1" ht="13.8">
      <c r="A293" s="2"/>
      <c r="B293" s="2"/>
      <c r="C293" s="33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</row>
    <row r="294" spans="1:235" s="43" customFormat="1" ht="13.8">
      <c r="A294" s="2"/>
      <c r="B294" s="2"/>
      <c r="C294" s="28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</row>
    <row r="295" spans="1:235" s="43" customFormat="1" ht="13.8">
      <c r="A295" s="2"/>
      <c r="B295" s="2"/>
      <c r="C295" s="28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</row>
    <row r="296" spans="1:235" s="43" customFormat="1" ht="13.8">
      <c r="A296" s="2"/>
      <c r="B296" s="2"/>
      <c r="C296" s="28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</row>
    <row r="297" spans="1:235" s="43" customFormat="1" ht="13.8">
      <c r="A297" s="2"/>
      <c r="B297" s="2"/>
      <c r="C297" s="28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</row>
    <row r="298" spans="1:235" s="43" customFormat="1" ht="13.8">
      <c r="A298" s="2"/>
      <c r="B298" s="2"/>
      <c r="C298" s="28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</row>
    <row r="299" spans="1:235" s="43" customFormat="1" ht="13.8">
      <c r="A299" s="2"/>
      <c r="B299" s="2"/>
      <c r="C299" s="28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</row>
    <row r="300" spans="1:235" s="43" customFormat="1" ht="13.8">
      <c r="A300" s="2"/>
      <c r="B300" s="2"/>
      <c r="C300" s="28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</row>
    <row r="301" spans="1:235" s="43" customFormat="1" ht="13.8">
      <c r="A301" s="2"/>
      <c r="B301" s="2"/>
      <c r="C301" s="28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</row>
    <row r="302" spans="1:235" s="43" customFormat="1" ht="13.8">
      <c r="A302" s="2"/>
      <c r="B302" s="2"/>
      <c r="C302" s="28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</row>
    <row r="303" spans="1:235" s="43" customFormat="1" ht="13.8">
      <c r="A303" s="2"/>
      <c r="B303" s="2"/>
      <c r="C303" s="28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</row>
    <row r="304" spans="1:235" s="43" customFormat="1" ht="13.8">
      <c r="A304" s="2"/>
      <c r="B304" s="2"/>
      <c r="C304" s="28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</row>
    <row r="305" spans="1:235" s="43" customFormat="1" ht="13.8">
      <c r="A305" s="2"/>
      <c r="B305" s="2"/>
      <c r="C305" s="28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</row>
    <row r="306" spans="1:235" s="43" customFormat="1" ht="13.8">
      <c r="A306" s="2"/>
      <c r="B306" s="2"/>
      <c r="C306" s="28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</row>
    <row r="307" spans="1:235" s="2" customFormat="1" ht="13.8">
      <c r="C307" s="28"/>
      <c r="D307" s="43"/>
      <c r="E307" s="43"/>
      <c r="F307" s="43"/>
      <c r="G307" s="43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</row>
    <row r="308" spans="1:235" s="2" customFormat="1" ht="13.8">
      <c r="C308" s="28"/>
      <c r="D308" s="43"/>
      <c r="E308" s="43"/>
      <c r="F308" s="43"/>
      <c r="G308" s="43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</row>
    <row r="309" spans="1:235" s="2" customFormat="1" ht="13.8">
      <c r="C309" s="28"/>
      <c r="D309" s="43"/>
      <c r="E309" s="43"/>
      <c r="F309" s="43"/>
      <c r="G309" s="43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</row>
    <row r="310" spans="1:235" s="2" customFormat="1" ht="13.8">
      <c r="C310" s="28"/>
      <c r="D310" s="43"/>
      <c r="E310" s="43"/>
      <c r="F310" s="43"/>
      <c r="G310" s="43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</row>
    <row r="311" spans="1:235" s="2" customFormat="1" ht="13.8">
      <c r="C311" s="28"/>
      <c r="D311" s="43"/>
      <c r="E311" s="43"/>
      <c r="F311" s="43"/>
      <c r="G311" s="43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</row>
    <row r="312" spans="1:235" s="2" customFormat="1" ht="13.8">
      <c r="C312" s="28"/>
      <c r="D312" s="43"/>
      <c r="E312" s="43"/>
      <c r="F312" s="43"/>
      <c r="G312" s="43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</row>
    <row r="313" spans="1:235" s="2" customFormat="1" ht="78" customHeight="1">
      <c r="C313" s="28"/>
      <c r="D313" s="43"/>
      <c r="E313" s="43"/>
      <c r="F313" s="43"/>
      <c r="G313" s="43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</row>
    <row r="314" spans="1:235" s="2" customFormat="1" ht="13.8">
      <c r="C314" s="28"/>
      <c r="D314" s="43"/>
      <c r="E314" s="43"/>
      <c r="F314" s="43"/>
      <c r="G314" s="43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</row>
    <row r="315" spans="1:235" s="2" customFormat="1" ht="13.8">
      <c r="C315" s="28"/>
      <c r="D315" s="43"/>
      <c r="E315" s="43"/>
      <c r="F315" s="43"/>
      <c r="G315" s="43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</row>
    <row r="316" spans="1:235" s="2" customFormat="1" ht="13.8">
      <c r="C316" s="28"/>
      <c r="D316" s="43"/>
      <c r="E316" s="43"/>
      <c r="F316" s="43"/>
      <c r="G316" s="43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</row>
    <row r="317" spans="1:235" s="2" customFormat="1" ht="13.8">
      <c r="C317" s="28"/>
      <c r="D317" s="43"/>
      <c r="E317" s="43"/>
      <c r="F317" s="43"/>
      <c r="G317" s="43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</row>
    <row r="318" spans="1:235" s="2" customFormat="1" ht="13.8">
      <c r="C318" s="28"/>
      <c r="D318" s="43"/>
      <c r="E318" s="43"/>
      <c r="F318" s="43"/>
      <c r="G318" s="43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</row>
    <row r="319" spans="1:235" s="2" customFormat="1" ht="13.8">
      <c r="C319" s="28"/>
      <c r="D319" s="43"/>
      <c r="E319" s="43"/>
      <c r="F319" s="43"/>
      <c r="G319" s="43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</row>
    <row r="320" spans="1:235" s="2" customFormat="1" ht="13.8">
      <c r="C320" s="28"/>
      <c r="D320" s="43"/>
      <c r="E320" s="43"/>
      <c r="F320" s="43"/>
      <c r="G320" s="43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</row>
    <row r="321" spans="3:235" s="2" customFormat="1" ht="13.8">
      <c r="C321" s="28"/>
      <c r="D321" s="43"/>
      <c r="E321" s="43"/>
      <c r="F321" s="43"/>
      <c r="G321" s="43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</row>
    <row r="322" spans="3:235" s="2" customFormat="1" ht="57" customHeight="1">
      <c r="C322" s="28"/>
      <c r="D322" s="43"/>
      <c r="E322" s="43"/>
      <c r="F322" s="43"/>
      <c r="G322" s="43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</row>
    <row r="323" spans="3:235" s="2" customFormat="1" ht="13.8">
      <c r="C323" s="28"/>
      <c r="D323" s="43"/>
      <c r="E323" s="43"/>
      <c r="F323" s="43"/>
      <c r="G323" s="43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</row>
    <row r="324" spans="3:235" s="2" customFormat="1" ht="13.8">
      <c r="C324" s="28"/>
      <c r="D324" s="43"/>
      <c r="E324" s="43"/>
      <c r="F324" s="43"/>
      <c r="G324" s="43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</row>
    <row r="325" spans="3:235" s="2" customFormat="1" ht="13.8">
      <c r="C325" s="28"/>
      <c r="D325" s="43"/>
      <c r="E325" s="43"/>
      <c r="F325" s="43"/>
      <c r="G325" s="43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</row>
    <row r="326" spans="3:235" s="2" customFormat="1" ht="57" customHeight="1">
      <c r="C326" s="28"/>
      <c r="D326" s="43"/>
      <c r="E326" s="43"/>
      <c r="F326" s="43"/>
      <c r="G326" s="43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</row>
    <row r="327" spans="3:235" s="2" customFormat="1" ht="13.8">
      <c r="C327" s="28"/>
      <c r="D327" s="43"/>
      <c r="E327" s="43"/>
      <c r="F327" s="43"/>
      <c r="G327" s="43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</row>
    <row r="328" spans="3:235" s="2" customFormat="1" ht="13.8">
      <c r="C328" s="28"/>
      <c r="D328" s="43"/>
      <c r="E328" s="43"/>
      <c r="F328" s="43"/>
      <c r="G328" s="43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</row>
    <row r="329" spans="3:235" s="2" customFormat="1" ht="13.8">
      <c r="C329" s="28"/>
      <c r="D329" s="43"/>
      <c r="E329" s="43"/>
      <c r="F329" s="43"/>
      <c r="G329" s="43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</row>
    <row r="330" spans="3:235" s="2" customFormat="1" ht="13.8">
      <c r="C330" s="28"/>
      <c r="D330" s="43"/>
      <c r="E330" s="43"/>
      <c r="F330" s="43"/>
      <c r="G330" s="43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</row>
    <row r="331" spans="3:235" s="2" customFormat="1" ht="13.8">
      <c r="C331" s="28"/>
      <c r="D331" s="43"/>
      <c r="E331" s="43"/>
      <c r="F331" s="43"/>
      <c r="G331" s="43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</row>
    <row r="332" spans="3:235" s="2" customFormat="1" ht="13.8">
      <c r="C332" s="28"/>
      <c r="D332" s="43"/>
      <c r="E332" s="43"/>
      <c r="F332" s="43"/>
      <c r="G332" s="43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</row>
    <row r="333" spans="3:235" s="2" customFormat="1" ht="13.8">
      <c r="C333" s="28"/>
      <c r="D333" s="43"/>
      <c r="E333" s="43"/>
      <c r="F333" s="43"/>
      <c r="G333" s="43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</row>
    <row r="334" spans="3:235" s="2" customFormat="1" ht="13.8">
      <c r="C334" s="28"/>
      <c r="D334" s="43"/>
      <c r="E334" s="43"/>
      <c r="F334" s="43"/>
      <c r="G334" s="43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</row>
    <row r="335" spans="3:235" s="2" customFormat="1" ht="13.8">
      <c r="C335" s="28"/>
      <c r="D335" s="43"/>
      <c r="E335" s="43"/>
      <c r="F335" s="43"/>
      <c r="G335" s="43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</row>
    <row r="336" spans="3:235" s="2" customFormat="1" ht="60" customHeight="1">
      <c r="C336" s="28"/>
      <c r="D336" s="43"/>
      <c r="E336" s="43"/>
      <c r="F336" s="43"/>
      <c r="G336" s="43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</row>
    <row r="337" spans="3:235" s="2" customFormat="1" ht="13.8">
      <c r="C337" s="28"/>
      <c r="D337" s="43"/>
      <c r="E337" s="43"/>
      <c r="F337" s="43"/>
      <c r="G337" s="43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</row>
    <row r="338" spans="3:235" s="2" customFormat="1" ht="13.8">
      <c r="C338" s="28"/>
      <c r="D338" s="43"/>
      <c r="E338" s="43"/>
      <c r="F338" s="43"/>
      <c r="G338" s="43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</row>
    <row r="339" spans="3:235" s="2" customFormat="1" ht="13.8">
      <c r="C339" s="28"/>
      <c r="D339" s="43"/>
      <c r="E339" s="43"/>
      <c r="F339" s="43"/>
      <c r="G339" s="43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</row>
    <row r="340" spans="3:235" s="2" customFormat="1" ht="13.8">
      <c r="C340" s="28"/>
      <c r="D340" s="43"/>
      <c r="E340" s="43"/>
      <c r="F340" s="43"/>
      <c r="G340" s="43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</row>
    <row r="341" spans="3:235" s="2" customFormat="1" ht="13.8">
      <c r="C341" s="28"/>
      <c r="D341" s="43"/>
      <c r="E341" s="43"/>
      <c r="F341" s="43"/>
      <c r="G341" s="43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</row>
    <row r="342" spans="3:235" s="2" customFormat="1" ht="13.8">
      <c r="C342" s="28"/>
      <c r="D342" s="43"/>
      <c r="E342" s="43"/>
      <c r="F342" s="43"/>
      <c r="G342" s="43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</row>
    <row r="343" spans="3:235" s="2" customFormat="1" ht="13.8">
      <c r="C343" s="28"/>
      <c r="D343" s="43"/>
      <c r="E343" s="43"/>
      <c r="F343" s="43"/>
      <c r="G343" s="43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</row>
    <row r="344" spans="3:235" s="2" customFormat="1" ht="13.8">
      <c r="C344" s="28"/>
      <c r="D344" s="43"/>
      <c r="E344" s="43"/>
      <c r="F344" s="43"/>
      <c r="G344" s="43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</row>
    <row r="345" spans="3:235" s="2" customFormat="1" ht="13.8">
      <c r="C345" s="28"/>
      <c r="D345" s="43"/>
      <c r="E345" s="43"/>
      <c r="F345" s="43"/>
      <c r="G345" s="43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</row>
    <row r="346" spans="3:235" s="2" customFormat="1" ht="13.8">
      <c r="C346" s="28"/>
      <c r="D346" s="43"/>
      <c r="E346" s="43"/>
      <c r="F346" s="43"/>
      <c r="G346" s="43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</row>
    <row r="347" spans="3:235" s="2" customFormat="1" ht="13.8">
      <c r="C347" s="28"/>
      <c r="D347" s="43"/>
      <c r="E347" s="43"/>
      <c r="F347" s="43"/>
      <c r="G347" s="43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</row>
    <row r="348" spans="3:235" s="2" customFormat="1" ht="13.8">
      <c r="C348" s="28"/>
      <c r="D348" s="43"/>
      <c r="E348" s="43"/>
      <c r="F348" s="43"/>
      <c r="G348" s="43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</row>
    <row r="349" spans="3:235" s="2" customFormat="1" ht="13.8">
      <c r="C349" s="28"/>
      <c r="D349" s="43"/>
      <c r="E349" s="43"/>
      <c r="F349" s="43"/>
      <c r="G349" s="43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</row>
    <row r="350" spans="3:235" s="2" customFormat="1" ht="13.8">
      <c r="C350" s="28"/>
      <c r="D350" s="43"/>
      <c r="E350" s="43"/>
      <c r="F350" s="43"/>
      <c r="G350" s="43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</row>
    <row r="351" spans="3:235" s="2" customFormat="1" ht="13.8">
      <c r="C351" s="28"/>
      <c r="D351" s="43"/>
      <c r="E351" s="43"/>
      <c r="F351" s="43"/>
      <c r="G351" s="43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</row>
    <row r="352" spans="3:235" s="2" customFormat="1" ht="13.8">
      <c r="C352" s="28"/>
      <c r="D352" s="43"/>
      <c r="E352" s="43"/>
      <c r="F352" s="43"/>
      <c r="G352" s="43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</row>
    <row r="353" spans="3:235" s="2" customFormat="1" ht="13.8">
      <c r="C353" s="28"/>
      <c r="D353" s="43"/>
      <c r="E353" s="43"/>
      <c r="F353" s="43"/>
      <c r="G353" s="43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</row>
    <row r="354" spans="3:235" s="2" customFormat="1" ht="13.8">
      <c r="C354" s="28"/>
      <c r="D354" s="43"/>
      <c r="E354" s="43"/>
      <c r="F354" s="43"/>
      <c r="G354" s="43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</row>
    <row r="355" spans="3:235" s="2" customFormat="1" ht="13.8">
      <c r="C355" s="28"/>
      <c r="D355" s="43"/>
      <c r="E355" s="43"/>
      <c r="F355" s="43"/>
      <c r="G355" s="43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</row>
    <row r="356" spans="3:235" s="2" customFormat="1" ht="13.8">
      <c r="C356" s="28"/>
      <c r="D356" s="43"/>
      <c r="E356" s="43"/>
      <c r="F356" s="43"/>
      <c r="G356" s="43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</row>
    <row r="357" spans="3:235" s="2" customFormat="1" ht="13.8">
      <c r="C357" s="28"/>
      <c r="D357" s="43"/>
      <c r="E357" s="43"/>
      <c r="F357" s="43"/>
      <c r="G357" s="43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</row>
    <row r="358" spans="3:235" s="2" customFormat="1" ht="13.8">
      <c r="C358" s="28"/>
      <c r="D358" s="43"/>
      <c r="E358" s="43"/>
      <c r="F358" s="43"/>
      <c r="G358" s="43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</row>
    <row r="359" spans="3:235" s="2" customFormat="1" ht="13.8">
      <c r="C359" s="28"/>
      <c r="D359" s="43"/>
      <c r="E359" s="43"/>
      <c r="F359" s="43"/>
      <c r="G359" s="43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</row>
    <row r="360" spans="3:235" s="2" customFormat="1" ht="13.8">
      <c r="C360" s="28"/>
      <c r="D360" s="43"/>
      <c r="E360" s="43"/>
      <c r="F360" s="43"/>
      <c r="G360" s="43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</row>
    <row r="361" spans="3:235" s="2" customFormat="1" ht="13.8">
      <c r="C361" s="28"/>
      <c r="D361" s="43"/>
      <c r="E361" s="43"/>
      <c r="F361" s="43"/>
      <c r="G361" s="43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</row>
    <row r="362" spans="3:235" s="2" customFormat="1" ht="13.8">
      <c r="C362" s="28"/>
      <c r="D362" s="43"/>
      <c r="E362" s="43"/>
      <c r="F362" s="43"/>
      <c r="G362" s="43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</row>
    <row r="363" spans="3:235" s="2" customFormat="1" ht="13.8">
      <c r="C363" s="28"/>
      <c r="D363" s="43"/>
      <c r="E363" s="43"/>
      <c r="F363" s="43"/>
      <c r="G363" s="43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</row>
    <row r="364" spans="3:235" s="2" customFormat="1" ht="13.8">
      <c r="C364" s="28"/>
      <c r="D364" s="43"/>
      <c r="E364" s="43"/>
      <c r="F364" s="43"/>
      <c r="G364" s="43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</row>
    <row r="365" spans="3:235" s="2" customFormat="1" ht="13.8">
      <c r="C365" s="28"/>
      <c r="D365" s="43"/>
      <c r="E365" s="43"/>
      <c r="F365" s="43"/>
      <c r="G365" s="43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</row>
    <row r="366" spans="3:235" s="2" customFormat="1" ht="13.8">
      <c r="C366" s="28"/>
      <c r="D366" s="43"/>
      <c r="E366" s="43"/>
      <c r="F366" s="43"/>
      <c r="G366" s="43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</row>
    <row r="367" spans="3:235" s="2" customFormat="1" ht="13.8">
      <c r="C367" s="28"/>
      <c r="D367" s="43"/>
      <c r="E367" s="43"/>
      <c r="F367" s="43"/>
      <c r="G367" s="43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</row>
    <row r="368" spans="3:235" s="2" customFormat="1" ht="13.8">
      <c r="C368" s="28"/>
      <c r="D368" s="43"/>
      <c r="E368" s="43"/>
      <c r="F368" s="43"/>
      <c r="G368" s="43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</row>
    <row r="369" spans="3:235" s="2" customFormat="1" ht="13.8">
      <c r="C369" s="28"/>
      <c r="D369" s="43"/>
      <c r="E369" s="43"/>
      <c r="F369" s="43"/>
      <c r="G369" s="43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</row>
    <row r="370" spans="3:235" s="2" customFormat="1" ht="13.8">
      <c r="C370" s="28"/>
      <c r="D370" s="43"/>
      <c r="E370" s="43"/>
      <c r="F370" s="43"/>
      <c r="G370" s="43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</row>
    <row r="371" spans="3:235" s="2" customFormat="1" ht="13.8">
      <c r="C371" s="28"/>
      <c r="D371" s="43"/>
      <c r="E371" s="43"/>
      <c r="F371" s="43"/>
      <c r="G371" s="43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</row>
    <row r="372" spans="3:235" s="2" customFormat="1" ht="13.8">
      <c r="C372" s="28"/>
      <c r="D372" s="43"/>
      <c r="E372" s="43"/>
      <c r="F372" s="43"/>
      <c r="G372" s="43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</row>
    <row r="373" spans="3:235" s="2" customFormat="1" ht="13.8">
      <c r="C373" s="28"/>
      <c r="D373" s="43"/>
      <c r="E373" s="43"/>
      <c r="F373" s="43"/>
      <c r="G373" s="43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</row>
    <row r="374" spans="3:235" s="2" customFormat="1" ht="13.8">
      <c r="C374" s="28"/>
      <c r="D374" s="43"/>
      <c r="E374" s="43"/>
      <c r="F374" s="43"/>
      <c r="G374" s="43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</row>
    <row r="375" spans="3:235" s="2" customFormat="1" ht="13.8">
      <c r="C375" s="28"/>
      <c r="D375" s="43"/>
      <c r="E375" s="43"/>
      <c r="F375" s="43"/>
      <c r="G375" s="43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</row>
    <row r="376" spans="3:235" s="2" customFormat="1" ht="13.8">
      <c r="C376" s="28"/>
      <c r="D376" s="43"/>
      <c r="E376" s="43"/>
      <c r="F376" s="43"/>
      <c r="G376" s="43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</row>
    <row r="377" spans="3:235" s="2" customFormat="1" ht="13.8">
      <c r="C377" s="28"/>
      <c r="D377" s="43"/>
      <c r="E377" s="43"/>
      <c r="F377" s="43"/>
      <c r="G377" s="43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</row>
    <row r="379" spans="3:235" s="2" customFormat="1" ht="13.8">
      <c r="C379" s="28"/>
      <c r="D379" s="43"/>
      <c r="E379" s="43"/>
      <c r="F379" s="43"/>
      <c r="G379" s="43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</row>
    <row r="380" spans="3:235" s="2" customFormat="1" ht="13.8">
      <c r="C380" s="28"/>
      <c r="D380" s="43"/>
      <c r="E380" s="43"/>
      <c r="F380" s="43"/>
      <c r="G380" s="43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</row>
    <row r="381" spans="3:235" s="2" customFormat="1" ht="13.8">
      <c r="C381" s="28"/>
      <c r="D381" s="43"/>
      <c r="E381" s="43"/>
      <c r="F381" s="43"/>
      <c r="G381" s="43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</row>
    <row r="382" spans="3:235" s="2" customFormat="1" ht="13.8">
      <c r="C382" s="28"/>
      <c r="D382" s="43"/>
      <c r="E382" s="43"/>
      <c r="F382" s="43"/>
      <c r="G382" s="43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</row>
    <row r="383" spans="3:235" s="2" customFormat="1" ht="13.8">
      <c r="C383" s="28"/>
      <c r="D383" s="43"/>
      <c r="E383" s="43"/>
      <c r="F383" s="43"/>
      <c r="G383" s="43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</row>
    <row r="384" spans="3:235" s="2" customFormat="1" ht="13.8">
      <c r="C384" s="28"/>
      <c r="D384" s="43"/>
      <c r="E384" s="43"/>
      <c r="F384" s="43"/>
      <c r="G384" s="43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</row>
    <row r="385" spans="3:235" s="2" customFormat="1" ht="13.8">
      <c r="C385" s="28"/>
      <c r="D385" s="43"/>
      <c r="E385" s="43"/>
      <c r="F385" s="43"/>
      <c r="G385" s="43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</row>
    <row r="386" spans="3:235" s="2" customFormat="1" ht="13.8">
      <c r="C386" s="28"/>
      <c r="D386" s="43"/>
      <c r="E386" s="43"/>
      <c r="F386" s="43"/>
      <c r="G386" s="43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</row>
    <row r="387" spans="3:235" s="2" customFormat="1" ht="13.8">
      <c r="C387" s="28"/>
      <c r="D387" s="43"/>
      <c r="E387" s="43"/>
      <c r="F387" s="43"/>
      <c r="G387" s="43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</row>
    <row r="388" spans="3:235" s="2" customFormat="1" ht="13.8">
      <c r="C388" s="28"/>
      <c r="D388" s="43"/>
      <c r="E388" s="43"/>
      <c r="F388" s="43"/>
      <c r="G388" s="43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</row>
    <row r="389" spans="3:235" s="2" customFormat="1" ht="13.8">
      <c r="C389" s="28"/>
      <c r="D389" s="43"/>
      <c r="E389" s="43"/>
      <c r="F389" s="43"/>
      <c r="G389" s="43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</row>
    <row r="390" spans="3:235" s="2" customFormat="1" ht="13.8">
      <c r="C390" s="28"/>
      <c r="D390" s="43"/>
      <c r="E390" s="43"/>
      <c r="F390" s="43"/>
      <c r="G390" s="43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</row>
    <row r="391" spans="3:235" s="2" customFormat="1" ht="13.8">
      <c r="C391" s="28"/>
      <c r="D391" s="43"/>
      <c r="E391" s="43"/>
      <c r="F391" s="43"/>
      <c r="G391" s="43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</row>
    <row r="392" spans="3:235" s="2" customFormat="1" ht="13.8">
      <c r="C392" s="28"/>
      <c r="D392" s="43"/>
      <c r="E392" s="43"/>
      <c r="F392" s="43"/>
      <c r="G392" s="43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</row>
    <row r="394" spans="3:235" s="2" customFormat="1" ht="13.8">
      <c r="C394" s="28"/>
      <c r="D394" s="43"/>
      <c r="E394" s="43"/>
      <c r="F394" s="43"/>
      <c r="G394" s="43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</row>
    <row r="395" spans="3:235" s="2" customFormat="1" ht="13.8">
      <c r="C395" s="28"/>
      <c r="D395" s="43"/>
      <c r="E395" s="43"/>
      <c r="F395" s="43"/>
      <c r="G395" s="43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</row>
    <row r="396" spans="3:235" s="2" customFormat="1" ht="13.8">
      <c r="C396" s="28"/>
      <c r="D396" s="43"/>
      <c r="E396" s="43"/>
      <c r="F396" s="43"/>
      <c r="G396" s="43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</row>
    <row r="397" spans="3:235" s="2" customFormat="1" ht="13.8">
      <c r="C397" s="28"/>
      <c r="D397" s="43"/>
      <c r="E397" s="43"/>
      <c r="F397" s="43"/>
      <c r="G397" s="43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</row>
    <row r="398" spans="3:235" s="2" customFormat="1" ht="13.8">
      <c r="C398" s="28"/>
      <c r="D398" s="43"/>
      <c r="E398" s="43"/>
      <c r="F398" s="43"/>
      <c r="G398" s="43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</row>
    <row r="399" spans="3:235" s="2" customFormat="1" ht="13.8">
      <c r="C399" s="28"/>
      <c r="D399" s="43"/>
      <c r="E399" s="43"/>
      <c r="F399" s="43"/>
      <c r="G399" s="43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</row>
    <row r="400" spans="3:235" s="2" customFormat="1" ht="13.8">
      <c r="C400" s="28"/>
      <c r="D400" s="43"/>
      <c r="E400" s="43"/>
      <c r="F400" s="43"/>
      <c r="G400" s="43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</row>
  </sheetData>
  <mergeCells count="17">
    <mergeCell ref="A2:G2"/>
    <mergeCell ref="A3:G3"/>
    <mergeCell ref="A4:G4"/>
    <mergeCell ref="A5:G5"/>
    <mergeCell ref="A6:E6"/>
    <mergeCell ref="F7:F9"/>
    <mergeCell ref="G7:G9"/>
    <mergeCell ref="D72:F72"/>
    <mergeCell ref="A74:G74"/>
    <mergeCell ref="C11:G11"/>
    <mergeCell ref="C12:G12"/>
    <mergeCell ref="C48:G48"/>
    <mergeCell ref="A7:A9"/>
    <mergeCell ref="B7:B9"/>
    <mergeCell ref="C7:C9"/>
    <mergeCell ref="D7:D9"/>
    <mergeCell ref="E7:E9"/>
  </mergeCells>
  <printOptions horizontalCentered="1"/>
  <pageMargins left="0.78740157480314965" right="0.19685039370078741" top="0.31496062992125984" bottom="0.9055118110236221" header="0.31496062992125984" footer="0.51181102362204722"/>
  <pageSetup paperSize="9" scale="43" fitToWidth="0" fitToHeight="0" orientation="portrait" useFirstPageNumber="1" r:id="rId1"/>
  <headerFooter alignWithMargins="0">
    <oddHeader xml:space="preserve">&amp;C
</oddHeader>
  </headerFooter>
  <rowBreaks count="1" manualBreakCount="1">
    <brk id="66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21AB-ABD9-41D7-8F8C-AF6FD053D710}">
  <sheetPr>
    <tabColor rgb="FF92D050"/>
  </sheetPr>
  <dimension ref="A1:IA376"/>
  <sheetViews>
    <sheetView view="pageBreakPreview" topLeftCell="A37" zoomScaleNormal="115" zoomScaleSheetLayoutView="100" zoomScalePageLayoutView="49" workbookViewId="0">
      <selection activeCell="A50" sqref="A50:G50"/>
    </sheetView>
  </sheetViews>
  <sheetFormatPr defaultColWidth="9.6640625" defaultRowHeight="48" customHeight="1"/>
  <cols>
    <col min="1" max="1" width="8" style="2" customWidth="1"/>
    <col min="2" max="2" width="14.6640625" style="2" customWidth="1"/>
    <col min="3" max="3" width="80.6640625" style="28" customWidth="1"/>
    <col min="4" max="4" width="6" style="43" customWidth="1"/>
    <col min="5" max="5" width="12.44140625" style="43" customWidth="1"/>
    <col min="6" max="6" width="17.44140625" style="43" customWidth="1"/>
    <col min="7" max="7" width="18.6640625" style="43" customWidth="1"/>
    <col min="8" max="242" width="9.6640625" style="29"/>
    <col min="243" max="243" width="8" style="29" customWidth="1"/>
    <col min="244" max="244" width="14.6640625" style="29" customWidth="1"/>
    <col min="245" max="245" width="132.88671875" style="29" customWidth="1"/>
    <col min="246" max="246" width="6" style="29" customWidth="1"/>
    <col min="247" max="247" width="12.44140625" style="29" customWidth="1"/>
    <col min="248" max="261" width="0" style="29" hidden="1" customWidth="1"/>
    <col min="262" max="262" width="17.44140625" style="29" customWidth="1"/>
    <col min="263" max="263" width="18.6640625" style="29" customWidth="1"/>
    <col min="264" max="498" width="9.6640625" style="29"/>
    <col min="499" max="499" width="8" style="29" customWidth="1"/>
    <col min="500" max="500" width="14.6640625" style="29" customWidth="1"/>
    <col min="501" max="501" width="132.88671875" style="29" customWidth="1"/>
    <col min="502" max="502" width="6" style="29" customWidth="1"/>
    <col min="503" max="503" width="12.44140625" style="29" customWidth="1"/>
    <col min="504" max="517" width="0" style="29" hidden="1" customWidth="1"/>
    <col min="518" max="518" width="17.44140625" style="29" customWidth="1"/>
    <col min="519" max="519" width="18.6640625" style="29" customWidth="1"/>
    <col min="520" max="754" width="9.6640625" style="29"/>
    <col min="755" max="755" width="8" style="29" customWidth="1"/>
    <col min="756" max="756" width="14.6640625" style="29" customWidth="1"/>
    <col min="757" max="757" width="132.88671875" style="29" customWidth="1"/>
    <col min="758" max="758" width="6" style="29" customWidth="1"/>
    <col min="759" max="759" width="12.44140625" style="29" customWidth="1"/>
    <col min="760" max="773" width="0" style="29" hidden="1" customWidth="1"/>
    <col min="774" max="774" width="17.44140625" style="29" customWidth="1"/>
    <col min="775" max="775" width="18.6640625" style="29" customWidth="1"/>
    <col min="776" max="1010" width="9.6640625" style="29"/>
    <col min="1011" max="1011" width="8" style="29" customWidth="1"/>
    <col min="1012" max="1012" width="14.6640625" style="29" customWidth="1"/>
    <col min="1013" max="1013" width="132.88671875" style="29" customWidth="1"/>
    <col min="1014" max="1014" width="6" style="29" customWidth="1"/>
    <col min="1015" max="1015" width="12.44140625" style="29" customWidth="1"/>
    <col min="1016" max="1029" width="0" style="29" hidden="1" customWidth="1"/>
    <col min="1030" max="1030" width="17.44140625" style="29" customWidth="1"/>
    <col min="1031" max="1031" width="18.6640625" style="29" customWidth="1"/>
    <col min="1032" max="1266" width="9.6640625" style="29"/>
    <col min="1267" max="1267" width="8" style="29" customWidth="1"/>
    <col min="1268" max="1268" width="14.6640625" style="29" customWidth="1"/>
    <col min="1269" max="1269" width="132.88671875" style="29" customWidth="1"/>
    <col min="1270" max="1270" width="6" style="29" customWidth="1"/>
    <col min="1271" max="1271" width="12.44140625" style="29" customWidth="1"/>
    <col min="1272" max="1285" width="0" style="29" hidden="1" customWidth="1"/>
    <col min="1286" max="1286" width="17.44140625" style="29" customWidth="1"/>
    <col min="1287" max="1287" width="18.6640625" style="29" customWidth="1"/>
    <col min="1288" max="1522" width="9.6640625" style="29"/>
    <col min="1523" max="1523" width="8" style="29" customWidth="1"/>
    <col min="1524" max="1524" width="14.6640625" style="29" customWidth="1"/>
    <col min="1525" max="1525" width="132.88671875" style="29" customWidth="1"/>
    <col min="1526" max="1526" width="6" style="29" customWidth="1"/>
    <col min="1527" max="1527" width="12.44140625" style="29" customWidth="1"/>
    <col min="1528" max="1541" width="0" style="29" hidden="1" customWidth="1"/>
    <col min="1542" max="1542" width="17.44140625" style="29" customWidth="1"/>
    <col min="1543" max="1543" width="18.6640625" style="29" customWidth="1"/>
    <col min="1544" max="1778" width="9.6640625" style="29"/>
    <col min="1779" max="1779" width="8" style="29" customWidth="1"/>
    <col min="1780" max="1780" width="14.6640625" style="29" customWidth="1"/>
    <col min="1781" max="1781" width="132.88671875" style="29" customWidth="1"/>
    <col min="1782" max="1782" width="6" style="29" customWidth="1"/>
    <col min="1783" max="1783" width="12.44140625" style="29" customWidth="1"/>
    <col min="1784" max="1797" width="0" style="29" hidden="1" customWidth="1"/>
    <col min="1798" max="1798" width="17.44140625" style="29" customWidth="1"/>
    <col min="1799" max="1799" width="18.6640625" style="29" customWidth="1"/>
    <col min="1800" max="2034" width="9.6640625" style="29"/>
    <col min="2035" max="2035" width="8" style="29" customWidth="1"/>
    <col min="2036" max="2036" width="14.6640625" style="29" customWidth="1"/>
    <col min="2037" max="2037" width="132.88671875" style="29" customWidth="1"/>
    <col min="2038" max="2038" width="6" style="29" customWidth="1"/>
    <col min="2039" max="2039" width="12.44140625" style="29" customWidth="1"/>
    <col min="2040" max="2053" width="0" style="29" hidden="1" customWidth="1"/>
    <col min="2054" max="2054" width="17.44140625" style="29" customWidth="1"/>
    <col min="2055" max="2055" width="18.6640625" style="29" customWidth="1"/>
    <col min="2056" max="2290" width="9.6640625" style="29"/>
    <col min="2291" max="2291" width="8" style="29" customWidth="1"/>
    <col min="2292" max="2292" width="14.6640625" style="29" customWidth="1"/>
    <col min="2293" max="2293" width="132.88671875" style="29" customWidth="1"/>
    <col min="2294" max="2294" width="6" style="29" customWidth="1"/>
    <col min="2295" max="2295" width="12.44140625" style="29" customWidth="1"/>
    <col min="2296" max="2309" width="0" style="29" hidden="1" customWidth="1"/>
    <col min="2310" max="2310" width="17.44140625" style="29" customWidth="1"/>
    <col min="2311" max="2311" width="18.6640625" style="29" customWidth="1"/>
    <col min="2312" max="2546" width="9.6640625" style="29"/>
    <col min="2547" max="2547" width="8" style="29" customWidth="1"/>
    <col min="2548" max="2548" width="14.6640625" style="29" customWidth="1"/>
    <col min="2549" max="2549" width="132.88671875" style="29" customWidth="1"/>
    <col min="2550" max="2550" width="6" style="29" customWidth="1"/>
    <col min="2551" max="2551" width="12.44140625" style="29" customWidth="1"/>
    <col min="2552" max="2565" width="0" style="29" hidden="1" customWidth="1"/>
    <col min="2566" max="2566" width="17.44140625" style="29" customWidth="1"/>
    <col min="2567" max="2567" width="18.6640625" style="29" customWidth="1"/>
    <col min="2568" max="2802" width="9.6640625" style="29"/>
    <col min="2803" max="2803" width="8" style="29" customWidth="1"/>
    <col min="2804" max="2804" width="14.6640625" style="29" customWidth="1"/>
    <col min="2805" max="2805" width="132.88671875" style="29" customWidth="1"/>
    <col min="2806" max="2806" width="6" style="29" customWidth="1"/>
    <col min="2807" max="2807" width="12.44140625" style="29" customWidth="1"/>
    <col min="2808" max="2821" width="0" style="29" hidden="1" customWidth="1"/>
    <col min="2822" max="2822" width="17.44140625" style="29" customWidth="1"/>
    <col min="2823" max="2823" width="18.6640625" style="29" customWidth="1"/>
    <col min="2824" max="3058" width="9.6640625" style="29"/>
    <col min="3059" max="3059" width="8" style="29" customWidth="1"/>
    <col min="3060" max="3060" width="14.6640625" style="29" customWidth="1"/>
    <col min="3061" max="3061" width="132.88671875" style="29" customWidth="1"/>
    <col min="3062" max="3062" width="6" style="29" customWidth="1"/>
    <col min="3063" max="3063" width="12.44140625" style="29" customWidth="1"/>
    <col min="3064" max="3077" width="0" style="29" hidden="1" customWidth="1"/>
    <col min="3078" max="3078" width="17.44140625" style="29" customWidth="1"/>
    <col min="3079" max="3079" width="18.6640625" style="29" customWidth="1"/>
    <col min="3080" max="3314" width="9.6640625" style="29"/>
    <col min="3315" max="3315" width="8" style="29" customWidth="1"/>
    <col min="3316" max="3316" width="14.6640625" style="29" customWidth="1"/>
    <col min="3317" max="3317" width="132.88671875" style="29" customWidth="1"/>
    <col min="3318" max="3318" width="6" style="29" customWidth="1"/>
    <col min="3319" max="3319" width="12.44140625" style="29" customWidth="1"/>
    <col min="3320" max="3333" width="0" style="29" hidden="1" customWidth="1"/>
    <col min="3334" max="3334" width="17.44140625" style="29" customWidth="1"/>
    <col min="3335" max="3335" width="18.6640625" style="29" customWidth="1"/>
    <col min="3336" max="3570" width="9.6640625" style="29"/>
    <col min="3571" max="3571" width="8" style="29" customWidth="1"/>
    <col min="3572" max="3572" width="14.6640625" style="29" customWidth="1"/>
    <col min="3573" max="3573" width="132.88671875" style="29" customWidth="1"/>
    <col min="3574" max="3574" width="6" style="29" customWidth="1"/>
    <col min="3575" max="3575" width="12.44140625" style="29" customWidth="1"/>
    <col min="3576" max="3589" width="0" style="29" hidden="1" customWidth="1"/>
    <col min="3590" max="3590" width="17.44140625" style="29" customWidth="1"/>
    <col min="3591" max="3591" width="18.6640625" style="29" customWidth="1"/>
    <col min="3592" max="3826" width="9.6640625" style="29"/>
    <col min="3827" max="3827" width="8" style="29" customWidth="1"/>
    <col min="3828" max="3828" width="14.6640625" style="29" customWidth="1"/>
    <col min="3829" max="3829" width="132.88671875" style="29" customWidth="1"/>
    <col min="3830" max="3830" width="6" style="29" customWidth="1"/>
    <col min="3831" max="3831" width="12.44140625" style="29" customWidth="1"/>
    <col min="3832" max="3845" width="0" style="29" hidden="1" customWidth="1"/>
    <col min="3846" max="3846" width="17.44140625" style="29" customWidth="1"/>
    <col min="3847" max="3847" width="18.6640625" style="29" customWidth="1"/>
    <col min="3848" max="4082" width="9.6640625" style="29"/>
    <col min="4083" max="4083" width="8" style="29" customWidth="1"/>
    <col min="4084" max="4084" width="14.6640625" style="29" customWidth="1"/>
    <col min="4085" max="4085" width="132.88671875" style="29" customWidth="1"/>
    <col min="4086" max="4086" width="6" style="29" customWidth="1"/>
    <col min="4087" max="4087" width="12.44140625" style="29" customWidth="1"/>
    <col min="4088" max="4101" width="0" style="29" hidden="1" customWidth="1"/>
    <col min="4102" max="4102" width="17.44140625" style="29" customWidth="1"/>
    <col min="4103" max="4103" width="18.6640625" style="29" customWidth="1"/>
    <col min="4104" max="4338" width="9.6640625" style="29"/>
    <col min="4339" max="4339" width="8" style="29" customWidth="1"/>
    <col min="4340" max="4340" width="14.6640625" style="29" customWidth="1"/>
    <col min="4341" max="4341" width="132.88671875" style="29" customWidth="1"/>
    <col min="4342" max="4342" width="6" style="29" customWidth="1"/>
    <col min="4343" max="4343" width="12.44140625" style="29" customWidth="1"/>
    <col min="4344" max="4357" width="0" style="29" hidden="1" customWidth="1"/>
    <col min="4358" max="4358" width="17.44140625" style="29" customWidth="1"/>
    <col min="4359" max="4359" width="18.6640625" style="29" customWidth="1"/>
    <col min="4360" max="4594" width="9.6640625" style="29"/>
    <col min="4595" max="4595" width="8" style="29" customWidth="1"/>
    <col min="4596" max="4596" width="14.6640625" style="29" customWidth="1"/>
    <col min="4597" max="4597" width="132.88671875" style="29" customWidth="1"/>
    <col min="4598" max="4598" width="6" style="29" customWidth="1"/>
    <col min="4599" max="4599" width="12.44140625" style="29" customWidth="1"/>
    <col min="4600" max="4613" width="0" style="29" hidden="1" customWidth="1"/>
    <col min="4614" max="4614" width="17.44140625" style="29" customWidth="1"/>
    <col min="4615" max="4615" width="18.6640625" style="29" customWidth="1"/>
    <col min="4616" max="4850" width="9.6640625" style="29"/>
    <col min="4851" max="4851" width="8" style="29" customWidth="1"/>
    <col min="4852" max="4852" width="14.6640625" style="29" customWidth="1"/>
    <col min="4853" max="4853" width="132.88671875" style="29" customWidth="1"/>
    <col min="4854" max="4854" width="6" style="29" customWidth="1"/>
    <col min="4855" max="4855" width="12.44140625" style="29" customWidth="1"/>
    <col min="4856" max="4869" width="0" style="29" hidden="1" customWidth="1"/>
    <col min="4870" max="4870" width="17.44140625" style="29" customWidth="1"/>
    <col min="4871" max="4871" width="18.6640625" style="29" customWidth="1"/>
    <col min="4872" max="5106" width="9.6640625" style="29"/>
    <col min="5107" max="5107" width="8" style="29" customWidth="1"/>
    <col min="5108" max="5108" width="14.6640625" style="29" customWidth="1"/>
    <col min="5109" max="5109" width="132.88671875" style="29" customWidth="1"/>
    <col min="5110" max="5110" width="6" style="29" customWidth="1"/>
    <col min="5111" max="5111" width="12.44140625" style="29" customWidth="1"/>
    <col min="5112" max="5125" width="0" style="29" hidden="1" customWidth="1"/>
    <col min="5126" max="5126" width="17.44140625" style="29" customWidth="1"/>
    <col min="5127" max="5127" width="18.6640625" style="29" customWidth="1"/>
    <col min="5128" max="5362" width="9.6640625" style="29"/>
    <col min="5363" max="5363" width="8" style="29" customWidth="1"/>
    <col min="5364" max="5364" width="14.6640625" style="29" customWidth="1"/>
    <col min="5365" max="5365" width="132.88671875" style="29" customWidth="1"/>
    <col min="5366" max="5366" width="6" style="29" customWidth="1"/>
    <col min="5367" max="5367" width="12.44140625" style="29" customWidth="1"/>
    <col min="5368" max="5381" width="0" style="29" hidden="1" customWidth="1"/>
    <col min="5382" max="5382" width="17.44140625" style="29" customWidth="1"/>
    <col min="5383" max="5383" width="18.6640625" style="29" customWidth="1"/>
    <col min="5384" max="5618" width="9.6640625" style="29"/>
    <col min="5619" max="5619" width="8" style="29" customWidth="1"/>
    <col min="5620" max="5620" width="14.6640625" style="29" customWidth="1"/>
    <col min="5621" max="5621" width="132.88671875" style="29" customWidth="1"/>
    <col min="5622" max="5622" width="6" style="29" customWidth="1"/>
    <col min="5623" max="5623" width="12.44140625" style="29" customWidth="1"/>
    <col min="5624" max="5637" width="0" style="29" hidden="1" customWidth="1"/>
    <col min="5638" max="5638" width="17.44140625" style="29" customWidth="1"/>
    <col min="5639" max="5639" width="18.6640625" style="29" customWidth="1"/>
    <col min="5640" max="5874" width="9.6640625" style="29"/>
    <col min="5875" max="5875" width="8" style="29" customWidth="1"/>
    <col min="5876" max="5876" width="14.6640625" style="29" customWidth="1"/>
    <col min="5877" max="5877" width="132.88671875" style="29" customWidth="1"/>
    <col min="5878" max="5878" width="6" style="29" customWidth="1"/>
    <col min="5879" max="5879" width="12.44140625" style="29" customWidth="1"/>
    <col min="5880" max="5893" width="0" style="29" hidden="1" customWidth="1"/>
    <col min="5894" max="5894" width="17.44140625" style="29" customWidth="1"/>
    <col min="5895" max="5895" width="18.6640625" style="29" customWidth="1"/>
    <col min="5896" max="6130" width="9.6640625" style="29"/>
    <col min="6131" max="6131" width="8" style="29" customWidth="1"/>
    <col min="6132" max="6132" width="14.6640625" style="29" customWidth="1"/>
    <col min="6133" max="6133" width="132.88671875" style="29" customWidth="1"/>
    <col min="6134" max="6134" width="6" style="29" customWidth="1"/>
    <col min="6135" max="6135" width="12.44140625" style="29" customWidth="1"/>
    <col min="6136" max="6149" width="0" style="29" hidden="1" customWidth="1"/>
    <col min="6150" max="6150" width="17.44140625" style="29" customWidth="1"/>
    <col min="6151" max="6151" width="18.6640625" style="29" customWidth="1"/>
    <col min="6152" max="6386" width="9.6640625" style="29"/>
    <col min="6387" max="6387" width="8" style="29" customWidth="1"/>
    <col min="6388" max="6388" width="14.6640625" style="29" customWidth="1"/>
    <col min="6389" max="6389" width="132.88671875" style="29" customWidth="1"/>
    <col min="6390" max="6390" width="6" style="29" customWidth="1"/>
    <col min="6391" max="6391" width="12.44140625" style="29" customWidth="1"/>
    <col min="6392" max="6405" width="0" style="29" hidden="1" customWidth="1"/>
    <col min="6406" max="6406" width="17.44140625" style="29" customWidth="1"/>
    <col min="6407" max="6407" width="18.6640625" style="29" customWidth="1"/>
    <col min="6408" max="6642" width="9.6640625" style="29"/>
    <col min="6643" max="6643" width="8" style="29" customWidth="1"/>
    <col min="6644" max="6644" width="14.6640625" style="29" customWidth="1"/>
    <col min="6645" max="6645" width="132.88671875" style="29" customWidth="1"/>
    <col min="6646" max="6646" width="6" style="29" customWidth="1"/>
    <col min="6647" max="6647" width="12.44140625" style="29" customWidth="1"/>
    <col min="6648" max="6661" width="0" style="29" hidden="1" customWidth="1"/>
    <col min="6662" max="6662" width="17.44140625" style="29" customWidth="1"/>
    <col min="6663" max="6663" width="18.6640625" style="29" customWidth="1"/>
    <col min="6664" max="6898" width="9.6640625" style="29"/>
    <col min="6899" max="6899" width="8" style="29" customWidth="1"/>
    <col min="6900" max="6900" width="14.6640625" style="29" customWidth="1"/>
    <col min="6901" max="6901" width="132.88671875" style="29" customWidth="1"/>
    <col min="6902" max="6902" width="6" style="29" customWidth="1"/>
    <col min="6903" max="6903" width="12.44140625" style="29" customWidth="1"/>
    <col min="6904" max="6917" width="0" style="29" hidden="1" customWidth="1"/>
    <col min="6918" max="6918" width="17.44140625" style="29" customWidth="1"/>
    <col min="6919" max="6919" width="18.6640625" style="29" customWidth="1"/>
    <col min="6920" max="7154" width="9.6640625" style="29"/>
    <col min="7155" max="7155" width="8" style="29" customWidth="1"/>
    <col min="7156" max="7156" width="14.6640625" style="29" customWidth="1"/>
    <col min="7157" max="7157" width="132.88671875" style="29" customWidth="1"/>
    <col min="7158" max="7158" width="6" style="29" customWidth="1"/>
    <col min="7159" max="7159" width="12.44140625" style="29" customWidth="1"/>
    <col min="7160" max="7173" width="0" style="29" hidden="1" customWidth="1"/>
    <col min="7174" max="7174" width="17.44140625" style="29" customWidth="1"/>
    <col min="7175" max="7175" width="18.6640625" style="29" customWidth="1"/>
    <col min="7176" max="7410" width="9.6640625" style="29"/>
    <col min="7411" max="7411" width="8" style="29" customWidth="1"/>
    <col min="7412" max="7412" width="14.6640625" style="29" customWidth="1"/>
    <col min="7413" max="7413" width="132.88671875" style="29" customWidth="1"/>
    <col min="7414" max="7414" width="6" style="29" customWidth="1"/>
    <col min="7415" max="7415" width="12.44140625" style="29" customWidth="1"/>
    <col min="7416" max="7429" width="0" style="29" hidden="1" customWidth="1"/>
    <col min="7430" max="7430" width="17.44140625" style="29" customWidth="1"/>
    <col min="7431" max="7431" width="18.6640625" style="29" customWidth="1"/>
    <col min="7432" max="7666" width="9.6640625" style="29"/>
    <col min="7667" max="7667" width="8" style="29" customWidth="1"/>
    <col min="7668" max="7668" width="14.6640625" style="29" customWidth="1"/>
    <col min="7669" max="7669" width="132.88671875" style="29" customWidth="1"/>
    <col min="7670" max="7670" width="6" style="29" customWidth="1"/>
    <col min="7671" max="7671" width="12.44140625" style="29" customWidth="1"/>
    <col min="7672" max="7685" width="0" style="29" hidden="1" customWidth="1"/>
    <col min="7686" max="7686" width="17.44140625" style="29" customWidth="1"/>
    <col min="7687" max="7687" width="18.6640625" style="29" customWidth="1"/>
    <col min="7688" max="7922" width="9.6640625" style="29"/>
    <col min="7923" max="7923" width="8" style="29" customWidth="1"/>
    <col min="7924" max="7924" width="14.6640625" style="29" customWidth="1"/>
    <col min="7925" max="7925" width="132.88671875" style="29" customWidth="1"/>
    <col min="7926" max="7926" width="6" style="29" customWidth="1"/>
    <col min="7927" max="7927" width="12.44140625" style="29" customWidth="1"/>
    <col min="7928" max="7941" width="0" style="29" hidden="1" customWidth="1"/>
    <col min="7942" max="7942" width="17.44140625" style="29" customWidth="1"/>
    <col min="7943" max="7943" width="18.6640625" style="29" customWidth="1"/>
    <col min="7944" max="8178" width="9.6640625" style="29"/>
    <col min="8179" max="8179" width="8" style="29" customWidth="1"/>
    <col min="8180" max="8180" width="14.6640625" style="29" customWidth="1"/>
    <col min="8181" max="8181" width="132.88671875" style="29" customWidth="1"/>
    <col min="8182" max="8182" width="6" style="29" customWidth="1"/>
    <col min="8183" max="8183" width="12.44140625" style="29" customWidth="1"/>
    <col min="8184" max="8197" width="0" style="29" hidden="1" customWidth="1"/>
    <col min="8198" max="8198" width="17.44140625" style="29" customWidth="1"/>
    <col min="8199" max="8199" width="18.6640625" style="29" customWidth="1"/>
    <col min="8200" max="8434" width="9.6640625" style="29"/>
    <col min="8435" max="8435" width="8" style="29" customWidth="1"/>
    <col min="8436" max="8436" width="14.6640625" style="29" customWidth="1"/>
    <col min="8437" max="8437" width="132.88671875" style="29" customWidth="1"/>
    <col min="8438" max="8438" width="6" style="29" customWidth="1"/>
    <col min="8439" max="8439" width="12.44140625" style="29" customWidth="1"/>
    <col min="8440" max="8453" width="0" style="29" hidden="1" customWidth="1"/>
    <col min="8454" max="8454" width="17.44140625" style="29" customWidth="1"/>
    <col min="8455" max="8455" width="18.6640625" style="29" customWidth="1"/>
    <col min="8456" max="8690" width="9.6640625" style="29"/>
    <col min="8691" max="8691" width="8" style="29" customWidth="1"/>
    <col min="8692" max="8692" width="14.6640625" style="29" customWidth="1"/>
    <col min="8693" max="8693" width="132.88671875" style="29" customWidth="1"/>
    <col min="8694" max="8694" width="6" style="29" customWidth="1"/>
    <col min="8695" max="8695" width="12.44140625" style="29" customWidth="1"/>
    <col min="8696" max="8709" width="0" style="29" hidden="1" customWidth="1"/>
    <col min="8710" max="8710" width="17.44140625" style="29" customWidth="1"/>
    <col min="8711" max="8711" width="18.6640625" style="29" customWidth="1"/>
    <col min="8712" max="8946" width="9.6640625" style="29"/>
    <col min="8947" max="8947" width="8" style="29" customWidth="1"/>
    <col min="8948" max="8948" width="14.6640625" style="29" customWidth="1"/>
    <col min="8949" max="8949" width="132.88671875" style="29" customWidth="1"/>
    <col min="8950" max="8950" width="6" style="29" customWidth="1"/>
    <col min="8951" max="8951" width="12.44140625" style="29" customWidth="1"/>
    <col min="8952" max="8965" width="0" style="29" hidden="1" customWidth="1"/>
    <col min="8966" max="8966" width="17.44140625" style="29" customWidth="1"/>
    <col min="8967" max="8967" width="18.6640625" style="29" customWidth="1"/>
    <col min="8968" max="9202" width="9.6640625" style="29"/>
    <col min="9203" max="9203" width="8" style="29" customWidth="1"/>
    <col min="9204" max="9204" width="14.6640625" style="29" customWidth="1"/>
    <col min="9205" max="9205" width="132.88671875" style="29" customWidth="1"/>
    <col min="9206" max="9206" width="6" style="29" customWidth="1"/>
    <col min="9207" max="9207" width="12.44140625" style="29" customWidth="1"/>
    <col min="9208" max="9221" width="0" style="29" hidden="1" customWidth="1"/>
    <col min="9222" max="9222" width="17.44140625" style="29" customWidth="1"/>
    <col min="9223" max="9223" width="18.6640625" style="29" customWidth="1"/>
    <col min="9224" max="9458" width="9.6640625" style="29"/>
    <col min="9459" max="9459" width="8" style="29" customWidth="1"/>
    <col min="9460" max="9460" width="14.6640625" style="29" customWidth="1"/>
    <col min="9461" max="9461" width="132.88671875" style="29" customWidth="1"/>
    <col min="9462" max="9462" width="6" style="29" customWidth="1"/>
    <col min="9463" max="9463" width="12.44140625" style="29" customWidth="1"/>
    <col min="9464" max="9477" width="0" style="29" hidden="1" customWidth="1"/>
    <col min="9478" max="9478" width="17.44140625" style="29" customWidth="1"/>
    <col min="9479" max="9479" width="18.6640625" style="29" customWidth="1"/>
    <col min="9480" max="9714" width="9.6640625" style="29"/>
    <col min="9715" max="9715" width="8" style="29" customWidth="1"/>
    <col min="9716" max="9716" width="14.6640625" style="29" customWidth="1"/>
    <col min="9717" max="9717" width="132.88671875" style="29" customWidth="1"/>
    <col min="9718" max="9718" width="6" style="29" customWidth="1"/>
    <col min="9719" max="9719" width="12.44140625" style="29" customWidth="1"/>
    <col min="9720" max="9733" width="0" style="29" hidden="1" customWidth="1"/>
    <col min="9734" max="9734" width="17.44140625" style="29" customWidth="1"/>
    <col min="9735" max="9735" width="18.6640625" style="29" customWidth="1"/>
    <col min="9736" max="9970" width="9.6640625" style="29"/>
    <col min="9971" max="9971" width="8" style="29" customWidth="1"/>
    <col min="9972" max="9972" width="14.6640625" style="29" customWidth="1"/>
    <col min="9973" max="9973" width="132.88671875" style="29" customWidth="1"/>
    <col min="9974" max="9974" width="6" style="29" customWidth="1"/>
    <col min="9975" max="9975" width="12.44140625" style="29" customWidth="1"/>
    <col min="9976" max="9989" width="0" style="29" hidden="1" customWidth="1"/>
    <col min="9990" max="9990" width="17.44140625" style="29" customWidth="1"/>
    <col min="9991" max="9991" width="18.6640625" style="29" customWidth="1"/>
    <col min="9992" max="10226" width="9.6640625" style="29"/>
    <col min="10227" max="10227" width="8" style="29" customWidth="1"/>
    <col min="10228" max="10228" width="14.6640625" style="29" customWidth="1"/>
    <col min="10229" max="10229" width="132.88671875" style="29" customWidth="1"/>
    <col min="10230" max="10230" width="6" style="29" customWidth="1"/>
    <col min="10231" max="10231" width="12.44140625" style="29" customWidth="1"/>
    <col min="10232" max="10245" width="0" style="29" hidden="1" customWidth="1"/>
    <col min="10246" max="10246" width="17.44140625" style="29" customWidth="1"/>
    <col min="10247" max="10247" width="18.6640625" style="29" customWidth="1"/>
    <col min="10248" max="10482" width="9.6640625" style="29"/>
    <col min="10483" max="10483" width="8" style="29" customWidth="1"/>
    <col min="10484" max="10484" width="14.6640625" style="29" customWidth="1"/>
    <col min="10485" max="10485" width="132.88671875" style="29" customWidth="1"/>
    <col min="10486" max="10486" width="6" style="29" customWidth="1"/>
    <col min="10487" max="10487" width="12.44140625" style="29" customWidth="1"/>
    <col min="10488" max="10501" width="0" style="29" hidden="1" customWidth="1"/>
    <col min="10502" max="10502" width="17.44140625" style="29" customWidth="1"/>
    <col min="10503" max="10503" width="18.6640625" style="29" customWidth="1"/>
    <col min="10504" max="10738" width="9.6640625" style="29"/>
    <col min="10739" max="10739" width="8" style="29" customWidth="1"/>
    <col min="10740" max="10740" width="14.6640625" style="29" customWidth="1"/>
    <col min="10741" max="10741" width="132.88671875" style="29" customWidth="1"/>
    <col min="10742" max="10742" width="6" style="29" customWidth="1"/>
    <col min="10743" max="10743" width="12.44140625" style="29" customWidth="1"/>
    <col min="10744" max="10757" width="0" style="29" hidden="1" customWidth="1"/>
    <col min="10758" max="10758" width="17.44140625" style="29" customWidth="1"/>
    <col min="10759" max="10759" width="18.6640625" style="29" customWidth="1"/>
    <col min="10760" max="10994" width="9.6640625" style="29"/>
    <col min="10995" max="10995" width="8" style="29" customWidth="1"/>
    <col min="10996" max="10996" width="14.6640625" style="29" customWidth="1"/>
    <col min="10997" max="10997" width="132.88671875" style="29" customWidth="1"/>
    <col min="10998" max="10998" width="6" style="29" customWidth="1"/>
    <col min="10999" max="10999" width="12.44140625" style="29" customWidth="1"/>
    <col min="11000" max="11013" width="0" style="29" hidden="1" customWidth="1"/>
    <col min="11014" max="11014" width="17.44140625" style="29" customWidth="1"/>
    <col min="11015" max="11015" width="18.6640625" style="29" customWidth="1"/>
    <col min="11016" max="11250" width="9.6640625" style="29"/>
    <col min="11251" max="11251" width="8" style="29" customWidth="1"/>
    <col min="11252" max="11252" width="14.6640625" style="29" customWidth="1"/>
    <col min="11253" max="11253" width="132.88671875" style="29" customWidth="1"/>
    <col min="11254" max="11254" width="6" style="29" customWidth="1"/>
    <col min="11255" max="11255" width="12.44140625" style="29" customWidth="1"/>
    <col min="11256" max="11269" width="0" style="29" hidden="1" customWidth="1"/>
    <col min="11270" max="11270" width="17.44140625" style="29" customWidth="1"/>
    <col min="11271" max="11271" width="18.6640625" style="29" customWidth="1"/>
    <col min="11272" max="11506" width="9.6640625" style="29"/>
    <col min="11507" max="11507" width="8" style="29" customWidth="1"/>
    <col min="11508" max="11508" width="14.6640625" style="29" customWidth="1"/>
    <col min="11509" max="11509" width="132.88671875" style="29" customWidth="1"/>
    <col min="11510" max="11510" width="6" style="29" customWidth="1"/>
    <col min="11511" max="11511" width="12.44140625" style="29" customWidth="1"/>
    <col min="11512" max="11525" width="0" style="29" hidden="1" customWidth="1"/>
    <col min="11526" max="11526" width="17.44140625" style="29" customWidth="1"/>
    <col min="11527" max="11527" width="18.6640625" style="29" customWidth="1"/>
    <col min="11528" max="11762" width="9.6640625" style="29"/>
    <col min="11763" max="11763" width="8" style="29" customWidth="1"/>
    <col min="11764" max="11764" width="14.6640625" style="29" customWidth="1"/>
    <col min="11765" max="11765" width="132.88671875" style="29" customWidth="1"/>
    <col min="11766" max="11766" width="6" style="29" customWidth="1"/>
    <col min="11767" max="11767" width="12.44140625" style="29" customWidth="1"/>
    <col min="11768" max="11781" width="0" style="29" hidden="1" customWidth="1"/>
    <col min="11782" max="11782" width="17.44140625" style="29" customWidth="1"/>
    <col min="11783" max="11783" width="18.6640625" style="29" customWidth="1"/>
    <col min="11784" max="12018" width="9.6640625" style="29"/>
    <col min="12019" max="12019" width="8" style="29" customWidth="1"/>
    <col min="12020" max="12020" width="14.6640625" style="29" customWidth="1"/>
    <col min="12021" max="12021" width="132.88671875" style="29" customWidth="1"/>
    <col min="12022" max="12022" width="6" style="29" customWidth="1"/>
    <col min="12023" max="12023" width="12.44140625" style="29" customWidth="1"/>
    <col min="12024" max="12037" width="0" style="29" hidden="1" customWidth="1"/>
    <col min="12038" max="12038" width="17.44140625" style="29" customWidth="1"/>
    <col min="12039" max="12039" width="18.6640625" style="29" customWidth="1"/>
    <col min="12040" max="12274" width="9.6640625" style="29"/>
    <col min="12275" max="12275" width="8" style="29" customWidth="1"/>
    <col min="12276" max="12276" width="14.6640625" style="29" customWidth="1"/>
    <col min="12277" max="12277" width="132.88671875" style="29" customWidth="1"/>
    <col min="12278" max="12278" width="6" style="29" customWidth="1"/>
    <col min="12279" max="12279" width="12.44140625" style="29" customWidth="1"/>
    <col min="12280" max="12293" width="0" style="29" hidden="1" customWidth="1"/>
    <col min="12294" max="12294" width="17.44140625" style="29" customWidth="1"/>
    <col min="12295" max="12295" width="18.6640625" style="29" customWidth="1"/>
    <col min="12296" max="12530" width="9.6640625" style="29"/>
    <col min="12531" max="12531" width="8" style="29" customWidth="1"/>
    <col min="12532" max="12532" width="14.6640625" style="29" customWidth="1"/>
    <col min="12533" max="12533" width="132.88671875" style="29" customWidth="1"/>
    <col min="12534" max="12534" width="6" style="29" customWidth="1"/>
    <col min="12535" max="12535" width="12.44140625" style="29" customWidth="1"/>
    <col min="12536" max="12549" width="0" style="29" hidden="1" customWidth="1"/>
    <col min="12550" max="12550" width="17.44140625" style="29" customWidth="1"/>
    <col min="12551" max="12551" width="18.6640625" style="29" customWidth="1"/>
    <col min="12552" max="12786" width="9.6640625" style="29"/>
    <col min="12787" max="12787" width="8" style="29" customWidth="1"/>
    <col min="12788" max="12788" width="14.6640625" style="29" customWidth="1"/>
    <col min="12789" max="12789" width="132.88671875" style="29" customWidth="1"/>
    <col min="12790" max="12790" width="6" style="29" customWidth="1"/>
    <col min="12791" max="12791" width="12.44140625" style="29" customWidth="1"/>
    <col min="12792" max="12805" width="0" style="29" hidden="1" customWidth="1"/>
    <col min="12806" max="12806" width="17.44140625" style="29" customWidth="1"/>
    <col min="12807" max="12807" width="18.6640625" style="29" customWidth="1"/>
    <col min="12808" max="13042" width="9.6640625" style="29"/>
    <col min="13043" max="13043" width="8" style="29" customWidth="1"/>
    <col min="13044" max="13044" width="14.6640625" style="29" customWidth="1"/>
    <col min="13045" max="13045" width="132.88671875" style="29" customWidth="1"/>
    <col min="13046" max="13046" width="6" style="29" customWidth="1"/>
    <col min="13047" max="13047" width="12.44140625" style="29" customWidth="1"/>
    <col min="13048" max="13061" width="0" style="29" hidden="1" customWidth="1"/>
    <col min="13062" max="13062" width="17.44140625" style="29" customWidth="1"/>
    <col min="13063" max="13063" width="18.6640625" style="29" customWidth="1"/>
    <col min="13064" max="13298" width="9.6640625" style="29"/>
    <col min="13299" max="13299" width="8" style="29" customWidth="1"/>
    <col min="13300" max="13300" width="14.6640625" style="29" customWidth="1"/>
    <col min="13301" max="13301" width="132.88671875" style="29" customWidth="1"/>
    <col min="13302" max="13302" width="6" style="29" customWidth="1"/>
    <col min="13303" max="13303" width="12.44140625" style="29" customWidth="1"/>
    <col min="13304" max="13317" width="0" style="29" hidden="1" customWidth="1"/>
    <col min="13318" max="13318" width="17.44140625" style="29" customWidth="1"/>
    <col min="13319" max="13319" width="18.6640625" style="29" customWidth="1"/>
    <col min="13320" max="13554" width="9.6640625" style="29"/>
    <col min="13555" max="13555" width="8" style="29" customWidth="1"/>
    <col min="13556" max="13556" width="14.6640625" style="29" customWidth="1"/>
    <col min="13557" max="13557" width="132.88671875" style="29" customWidth="1"/>
    <col min="13558" max="13558" width="6" style="29" customWidth="1"/>
    <col min="13559" max="13559" width="12.44140625" style="29" customWidth="1"/>
    <col min="13560" max="13573" width="0" style="29" hidden="1" customWidth="1"/>
    <col min="13574" max="13574" width="17.44140625" style="29" customWidth="1"/>
    <col min="13575" max="13575" width="18.6640625" style="29" customWidth="1"/>
    <col min="13576" max="13810" width="9.6640625" style="29"/>
    <col min="13811" max="13811" width="8" style="29" customWidth="1"/>
    <col min="13812" max="13812" width="14.6640625" style="29" customWidth="1"/>
    <col min="13813" max="13813" width="132.88671875" style="29" customWidth="1"/>
    <col min="13814" max="13814" width="6" style="29" customWidth="1"/>
    <col min="13815" max="13815" width="12.44140625" style="29" customWidth="1"/>
    <col min="13816" max="13829" width="0" style="29" hidden="1" customWidth="1"/>
    <col min="13830" max="13830" width="17.44140625" style="29" customWidth="1"/>
    <col min="13831" max="13831" width="18.6640625" style="29" customWidth="1"/>
    <col min="13832" max="14066" width="9.6640625" style="29"/>
    <col min="14067" max="14067" width="8" style="29" customWidth="1"/>
    <col min="14068" max="14068" width="14.6640625" style="29" customWidth="1"/>
    <col min="14069" max="14069" width="132.88671875" style="29" customWidth="1"/>
    <col min="14070" max="14070" width="6" style="29" customWidth="1"/>
    <col min="14071" max="14071" width="12.44140625" style="29" customWidth="1"/>
    <col min="14072" max="14085" width="0" style="29" hidden="1" customWidth="1"/>
    <col min="14086" max="14086" width="17.44140625" style="29" customWidth="1"/>
    <col min="14087" max="14087" width="18.6640625" style="29" customWidth="1"/>
    <col min="14088" max="14322" width="9.6640625" style="29"/>
    <col min="14323" max="14323" width="8" style="29" customWidth="1"/>
    <col min="14324" max="14324" width="14.6640625" style="29" customWidth="1"/>
    <col min="14325" max="14325" width="132.88671875" style="29" customWidth="1"/>
    <col min="14326" max="14326" width="6" style="29" customWidth="1"/>
    <col min="14327" max="14327" width="12.44140625" style="29" customWidth="1"/>
    <col min="14328" max="14341" width="0" style="29" hidden="1" customWidth="1"/>
    <col min="14342" max="14342" width="17.44140625" style="29" customWidth="1"/>
    <col min="14343" max="14343" width="18.6640625" style="29" customWidth="1"/>
    <col min="14344" max="14578" width="9.6640625" style="29"/>
    <col min="14579" max="14579" width="8" style="29" customWidth="1"/>
    <col min="14580" max="14580" width="14.6640625" style="29" customWidth="1"/>
    <col min="14581" max="14581" width="132.88671875" style="29" customWidth="1"/>
    <col min="14582" max="14582" width="6" style="29" customWidth="1"/>
    <col min="14583" max="14583" width="12.44140625" style="29" customWidth="1"/>
    <col min="14584" max="14597" width="0" style="29" hidden="1" customWidth="1"/>
    <col min="14598" max="14598" width="17.44140625" style="29" customWidth="1"/>
    <col min="14599" max="14599" width="18.6640625" style="29" customWidth="1"/>
    <col min="14600" max="14834" width="9.6640625" style="29"/>
    <col min="14835" max="14835" width="8" style="29" customWidth="1"/>
    <col min="14836" max="14836" width="14.6640625" style="29" customWidth="1"/>
    <col min="14837" max="14837" width="132.88671875" style="29" customWidth="1"/>
    <col min="14838" max="14838" width="6" style="29" customWidth="1"/>
    <col min="14839" max="14839" width="12.44140625" style="29" customWidth="1"/>
    <col min="14840" max="14853" width="0" style="29" hidden="1" customWidth="1"/>
    <col min="14854" max="14854" width="17.44140625" style="29" customWidth="1"/>
    <col min="14855" max="14855" width="18.6640625" style="29" customWidth="1"/>
    <col min="14856" max="15090" width="9.6640625" style="29"/>
    <col min="15091" max="15091" width="8" style="29" customWidth="1"/>
    <col min="15092" max="15092" width="14.6640625" style="29" customWidth="1"/>
    <col min="15093" max="15093" width="132.88671875" style="29" customWidth="1"/>
    <col min="15094" max="15094" width="6" style="29" customWidth="1"/>
    <col min="15095" max="15095" width="12.44140625" style="29" customWidth="1"/>
    <col min="15096" max="15109" width="0" style="29" hidden="1" customWidth="1"/>
    <col min="15110" max="15110" width="17.44140625" style="29" customWidth="1"/>
    <col min="15111" max="15111" width="18.6640625" style="29" customWidth="1"/>
    <col min="15112" max="15346" width="9.6640625" style="29"/>
    <col min="15347" max="15347" width="8" style="29" customWidth="1"/>
    <col min="15348" max="15348" width="14.6640625" style="29" customWidth="1"/>
    <col min="15349" max="15349" width="132.88671875" style="29" customWidth="1"/>
    <col min="15350" max="15350" width="6" style="29" customWidth="1"/>
    <col min="15351" max="15351" width="12.44140625" style="29" customWidth="1"/>
    <col min="15352" max="15365" width="0" style="29" hidden="1" customWidth="1"/>
    <col min="15366" max="15366" width="17.44140625" style="29" customWidth="1"/>
    <col min="15367" max="15367" width="18.6640625" style="29" customWidth="1"/>
    <col min="15368" max="15602" width="9.6640625" style="29"/>
    <col min="15603" max="15603" width="8" style="29" customWidth="1"/>
    <col min="15604" max="15604" width="14.6640625" style="29" customWidth="1"/>
    <col min="15605" max="15605" width="132.88671875" style="29" customWidth="1"/>
    <col min="15606" max="15606" width="6" style="29" customWidth="1"/>
    <col min="15607" max="15607" width="12.44140625" style="29" customWidth="1"/>
    <col min="15608" max="15621" width="0" style="29" hidden="1" customWidth="1"/>
    <col min="15622" max="15622" width="17.44140625" style="29" customWidth="1"/>
    <col min="15623" max="15623" width="18.6640625" style="29" customWidth="1"/>
    <col min="15624" max="15858" width="9.6640625" style="29"/>
    <col min="15859" max="15859" width="8" style="29" customWidth="1"/>
    <col min="15860" max="15860" width="14.6640625" style="29" customWidth="1"/>
    <col min="15861" max="15861" width="132.88671875" style="29" customWidth="1"/>
    <col min="15862" max="15862" width="6" style="29" customWidth="1"/>
    <col min="15863" max="15863" width="12.44140625" style="29" customWidth="1"/>
    <col min="15864" max="15877" width="0" style="29" hidden="1" customWidth="1"/>
    <col min="15878" max="15878" width="17.44140625" style="29" customWidth="1"/>
    <col min="15879" max="15879" width="18.6640625" style="29" customWidth="1"/>
    <col min="15880" max="16114" width="9.6640625" style="29"/>
    <col min="16115" max="16115" width="8" style="29" customWidth="1"/>
    <col min="16116" max="16116" width="14.6640625" style="29" customWidth="1"/>
    <col min="16117" max="16117" width="132.88671875" style="29" customWidth="1"/>
    <col min="16118" max="16118" width="6" style="29" customWidth="1"/>
    <col min="16119" max="16119" width="12.44140625" style="29" customWidth="1"/>
    <col min="16120" max="16133" width="0" style="29" hidden="1" customWidth="1"/>
    <col min="16134" max="16134" width="17.44140625" style="29" customWidth="1"/>
    <col min="16135" max="16135" width="18.6640625" style="29" customWidth="1"/>
    <col min="16136" max="16384" width="9.6640625" style="29"/>
  </cols>
  <sheetData>
    <row r="1" spans="1:235" ht="0.75" customHeight="1"/>
    <row r="2" spans="1:235" ht="40.950000000000003" customHeight="1">
      <c r="A2" s="121" t="s">
        <v>771</v>
      </c>
      <c r="B2" s="121"/>
      <c r="C2" s="121"/>
      <c r="D2" s="121"/>
      <c r="E2" s="121"/>
      <c r="F2" s="121"/>
      <c r="G2" s="121"/>
    </row>
    <row r="3" spans="1:235" ht="21" customHeight="1">
      <c r="A3" s="122" t="s">
        <v>756</v>
      </c>
      <c r="B3" s="123"/>
      <c r="C3" s="123"/>
      <c r="D3" s="123"/>
      <c r="E3" s="123"/>
      <c r="F3" s="123"/>
      <c r="G3" s="123"/>
    </row>
    <row r="4" spans="1:235" ht="7.2" customHeight="1">
      <c r="A4" s="123"/>
      <c r="B4" s="123"/>
      <c r="C4" s="123"/>
      <c r="D4" s="123"/>
      <c r="E4" s="123"/>
      <c r="F4" s="123"/>
      <c r="G4" s="123"/>
    </row>
    <row r="5" spans="1:235" ht="40.5" customHeight="1">
      <c r="A5" s="118" t="s">
        <v>315</v>
      </c>
      <c r="B5" s="119"/>
      <c r="C5" s="119"/>
      <c r="D5" s="119"/>
      <c r="E5" s="119"/>
      <c r="F5" s="119"/>
      <c r="G5" s="119"/>
    </row>
    <row r="6" spans="1:235" ht="3.75" customHeight="1">
      <c r="A6" s="124"/>
      <c r="B6" s="124"/>
      <c r="C6" s="124"/>
      <c r="D6" s="124"/>
      <c r="E6" s="124"/>
    </row>
    <row r="7" spans="1:235" ht="14.25" customHeight="1">
      <c r="A7" s="125" t="s">
        <v>14</v>
      </c>
      <c r="B7" s="125" t="s">
        <v>15</v>
      </c>
      <c r="C7" s="126" t="s">
        <v>66</v>
      </c>
      <c r="D7" s="127" t="s">
        <v>16</v>
      </c>
      <c r="E7" s="127" t="s">
        <v>17</v>
      </c>
      <c r="F7" s="127" t="s">
        <v>18</v>
      </c>
      <c r="G7" s="127" t="s">
        <v>19</v>
      </c>
    </row>
    <row r="8" spans="1:235" ht="14.25" customHeight="1">
      <c r="A8" s="125"/>
      <c r="B8" s="125"/>
      <c r="C8" s="126"/>
      <c r="D8" s="127"/>
      <c r="E8" s="127"/>
      <c r="F8" s="127"/>
      <c r="G8" s="1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5" ht="12" customHeight="1">
      <c r="A9" s="125"/>
      <c r="B9" s="125"/>
      <c r="C9" s="126"/>
      <c r="D9" s="127"/>
      <c r="E9" s="127"/>
      <c r="F9" s="127"/>
      <c r="G9" s="12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5" ht="13.8">
      <c r="A10" s="36">
        <v>1</v>
      </c>
      <c r="B10" s="36">
        <v>2</v>
      </c>
      <c r="C10" s="37">
        <v>3</v>
      </c>
      <c r="D10" s="47">
        <v>4</v>
      </c>
      <c r="E10" s="47">
        <v>5</v>
      </c>
      <c r="F10" s="47">
        <v>6</v>
      </c>
      <c r="G10" s="47">
        <v>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5" ht="13.8">
      <c r="A11" s="82">
        <v>1</v>
      </c>
      <c r="B11" s="83" t="s">
        <v>369</v>
      </c>
      <c r="C11" s="128" t="s">
        <v>370</v>
      </c>
      <c r="D11" s="129"/>
      <c r="E11" s="129"/>
      <c r="F11" s="129"/>
      <c r="G11" s="130"/>
    </row>
    <row r="12" spans="1:235" s="42" customFormat="1" ht="13.8">
      <c r="A12" s="84" t="s">
        <v>371</v>
      </c>
      <c r="B12" s="83" t="s">
        <v>566</v>
      </c>
      <c r="C12" s="128" t="s">
        <v>567</v>
      </c>
      <c r="D12" s="129"/>
      <c r="E12" s="129"/>
      <c r="F12" s="129"/>
      <c r="G12" s="130"/>
    </row>
    <row r="13" spans="1:235" ht="13.8">
      <c r="A13" s="59" t="s">
        <v>373</v>
      </c>
      <c r="B13" s="67" t="s">
        <v>374</v>
      </c>
      <c r="C13" s="61" t="s">
        <v>375</v>
      </c>
      <c r="D13" s="61" t="s">
        <v>376</v>
      </c>
      <c r="E13" s="62">
        <v>1</v>
      </c>
      <c r="F13" s="85"/>
      <c r="G13" s="63">
        <f t="shared" ref="G13:G47" si="0">ROUND(E13*F13,2)</f>
        <v>0</v>
      </c>
    </row>
    <row r="14" spans="1:235" ht="51">
      <c r="A14" s="59" t="s">
        <v>377</v>
      </c>
      <c r="B14" s="65" t="s">
        <v>568</v>
      </c>
      <c r="C14" s="65" t="s">
        <v>569</v>
      </c>
      <c r="D14" s="65" t="s">
        <v>382</v>
      </c>
      <c r="E14" s="62">
        <v>403.30500000000001</v>
      </c>
      <c r="F14" s="86"/>
      <c r="G14" s="63">
        <f t="shared" si="0"/>
        <v>0</v>
      </c>
    </row>
    <row r="15" spans="1:235" ht="13.8">
      <c r="A15" s="59" t="s">
        <v>379</v>
      </c>
      <c r="B15" s="64" t="s">
        <v>387</v>
      </c>
      <c r="C15" s="61" t="s">
        <v>390</v>
      </c>
      <c r="D15" s="65" t="s">
        <v>382</v>
      </c>
      <c r="E15" s="62">
        <v>210.55</v>
      </c>
      <c r="F15" s="86"/>
      <c r="G15" s="63">
        <f t="shared" si="0"/>
        <v>0</v>
      </c>
    </row>
    <row r="16" spans="1:235" ht="13.8">
      <c r="A16" s="59" t="s">
        <v>383</v>
      </c>
      <c r="B16" s="64" t="s">
        <v>392</v>
      </c>
      <c r="C16" s="61" t="s">
        <v>570</v>
      </c>
      <c r="D16" s="65" t="s">
        <v>382</v>
      </c>
      <c r="E16" s="62">
        <v>210.55</v>
      </c>
      <c r="F16" s="86"/>
      <c r="G16" s="63">
        <f t="shared" si="0"/>
        <v>0</v>
      </c>
    </row>
    <row r="17" spans="1:7" ht="20.399999999999999">
      <c r="A17" s="59" t="s">
        <v>386</v>
      </c>
      <c r="B17" s="65" t="s">
        <v>489</v>
      </c>
      <c r="C17" s="61" t="s">
        <v>571</v>
      </c>
      <c r="D17" s="65" t="s">
        <v>382</v>
      </c>
      <c r="E17" s="62">
        <v>46.091999999999999</v>
      </c>
      <c r="F17" s="86"/>
      <c r="G17" s="63">
        <f t="shared" si="0"/>
        <v>0</v>
      </c>
    </row>
    <row r="18" spans="1:7" s="42" customFormat="1" ht="20.399999999999999">
      <c r="A18" s="59" t="s">
        <v>389</v>
      </c>
      <c r="B18" s="65" t="s">
        <v>395</v>
      </c>
      <c r="C18" s="61" t="s">
        <v>398</v>
      </c>
      <c r="D18" s="65" t="s">
        <v>382</v>
      </c>
      <c r="E18" s="62">
        <v>42.956000000000003</v>
      </c>
      <c r="F18" s="86"/>
      <c r="G18" s="63">
        <f t="shared" si="0"/>
        <v>0</v>
      </c>
    </row>
    <row r="19" spans="1:7" s="42" customFormat="1" ht="20.399999999999999">
      <c r="A19" s="59" t="s">
        <v>391</v>
      </c>
      <c r="B19" s="65" t="s">
        <v>400</v>
      </c>
      <c r="C19" s="61" t="s">
        <v>401</v>
      </c>
      <c r="D19" s="65" t="s">
        <v>382</v>
      </c>
      <c r="E19" s="62">
        <v>103.70699999999999</v>
      </c>
      <c r="F19" s="86"/>
      <c r="G19" s="63">
        <f t="shared" si="0"/>
        <v>0</v>
      </c>
    </row>
    <row r="20" spans="1:7" ht="20.399999999999999">
      <c r="A20" s="59" t="s">
        <v>394</v>
      </c>
      <c r="B20" s="65" t="s">
        <v>572</v>
      </c>
      <c r="C20" s="61" t="s">
        <v>573</v>
      </c>
      <c r="D20" s="61" t="s">
        <v>405</v>
      </c>
      <c r="E20" s="62">
        <v>37</v>
      </c>
      <c r="F20" s="86"/>
      <c r="G20" s="63">
        <f t="shared" si="0"/>
        <v>0</v>
      </c>
    </row>
    <row r="21" spans="1:7" ht="20.399999999999999">
      <c r="A21" s="59" t="s">
        <v>397</v>
      </c>
      <c r="B21" s="65" t="s">
        <v>572</v>
      </c>
      <c r="C21" s="61" t="s">
        <v>574</v>
      </c>
      <c r="D21" s="61" t="s">
        <v>405</v>
      </c>
      <c r="E21" s="62">
        <v>16.5</v>
      </c>
      <c r="F21" s="86"/>
      <c r="G21" s="63">
        <f t="shared" si="0"/>
        <v>0</v>
      </c>
    </row>
    <row r="22" spans="1:7" s="30" customFormat="1" ht="20.399999999999999">
      <c r="A22" s="59" t="s">
        <v>399</v>
      </c>
      <c r="B22" s="65" t="s">
        <v>575</v>
      </c>
      <c r="C22" s="65" t="s">
        <v>576</v>
      </c>
      <c r="D22" s="61" t="s">
        <v>405</v>
      </c>
      <c r="E22" s="62">
        <v>21.96</v>
      </c>
      <c r="F22" s="86"/>
      <c r="G22" s="63">
        <f t="shared" si="0"/>
        <v>0</v>
      </c>
    </row>
    <row r="23" spans="1:7" s="51" customFormat="1" ht="20.399999999999999">
      <c r="A23" s="59" t="s">
        <v>402</v>
      </c>
      <c r="B23" s="65" t="s">
        <v>577</v>
      </c>
      <c r="C23" s="65" t="s">
        <v>578</v>
      </c>
      <c r="D23" s="61" t="s">
        <v>405</v>
      </c>
      <c r="E23" s="62">
        <v>59.62</v>
      </c>
      <c r="F23" s="86"/>
      <c r="G23" s="63">
        <f t="shared" si="0"/>
        <v>0</v>
      </c>
    </row>
    <row r="24" spans="1:7" s="30" customFormat="1" ht="20.399999999999999">
      <c r="A24" s="59" t="s">
        <v>406</v>
      </c>
      <c r="B24" s="65" t="s">
        <v>579</v>
      </c>
      <c r="C24" s="65" t="s">
        <v>580</v>
      </c>
      <c r="D24" s="61" t="s">
        <v>405</v>
      </c>
      <c r="E24" s="62">
        <v>110.47</v>
      </c>
      <c r="F24" s="86"/>
      <c r="G24" s="63">
        <f t="shared" si="0"/>
        <v>0</v>
      </c>
    </row>
    <row r="25" spans="1:7" s="30" customFormat="1" ht="20.399999999999999">
      <c r="A25" s="59" t="s">
        <v>409</v>
      </c>
      <c r="B25" s="65" t="s">
        <v>581</v>
      </c>
      <c r="C25" s="61" t="s">
        <v>582</v>
      </c>
      <c r="D25" s="61" t="s">
        <v>583</v>
      </c>
      <c r="E25" s="62">
        <v>4.968</v>
      </c>
      <c r="F25" s="86"/>
      <c r="G25" s="63">
        <f t="shared" si="0"/>
        <v>0</v>
      </c>
    </row>
    <row r="26" spans="1:7" s="30" customFormat="1" ht="20.399999999999999">
      <c r="A26" s="59" t="s">
        <v>412</v>
      </c>
      <c r="B26" s="65" t="s">
        <v>584</v>
      </c>
      <c r="C26" s="61" t="s">
        <v>585</v>
      </c>
      <c r="D26" s="61" t="s">
        <v>583</v>
      </c>
      <c r="E26" s="62">
        <v>9.2059999999999995</v>
      </c>
      <c r="F26" s="86"/>
      <c r="G26" s="63">
        <f t="shared" si="0"/>
        <v>0</v>
      </c>
    </row>
    <row r="27" spans="1:7" s="30" customFormat="1" ht="20.399999999999999">
      <c r="A27" s="59" t="s">
        <v>415</v>
      </c>
      <c r="B27" s="65" t="s">
        <v>586</v>
      </c>
      <c r="C27" s="65" t="s">
        <v>587</v>
      </c>
      <c r="D27" s="61" t="s">
        <v>448</v>
      </c>
      <c r="E27" s="62">
        <v>2</v>
      </c>
      <c r="F27" s="85"/>
      <c r="G27" s="63">
        <f t="shared" si="0"/>
        <v>0</v>
      </c>
    </row>
    <row r="28" spans="1:7" s="30" customFormat="1" ht="20.399999999999999">
      <c r="A28" s="59" t="s">
        <v>418</v>
      </c>
      <c r="B28" s="65" t="s">
        <v>586</v>
      </c>
      <c r="C28" s="65" t="s">
        <v>588</v>
      </c>
      <c r="D28" s="61" t="s">
        <v>448</v>
      </c>
      <c r="E28" s="62">
        <v>2</v>
      </c>
      <c r="F28" s="85"/>
      <c r="G28" s="63">
        <f t="shared" si="0"/>
        <v>0</v>
      </c>
    </row>
    <row r="29" spans="1:7" s="30" customFormat="1" ht="20.399999999999999">
      <c r="A29" s="59" t="s">
        <v>421</v>
      </c>
      <c r="B29" s="65" t="s">
        <v>586</v>
      </c>
      <c r="C29" s="65" t="s">
        <v>589</v>
      </c>
      <c r="D29" s="61" t="s">
        <v>448</v>
      </c>
      <c r="E29" s="62">
        <v>2</v>
      </c>
      <c r="F29" s="85"/>
      <c r="G29" s="63">
        <f t="shared" si="0"/>
        <v>0</v>
      </c>
    </row>
    <row r="30" spans="1:7" s="30" customFormat="1" ht="20.399999999999999">
      <c r="A30" s="59" t="s">
        <v>423</v>
      </c>
      <c r="B30" s="65" t="s">
        <v>586</v>
      </c>
      <c r="C30" s="65" t="s">
        <v>590</v>
      </c>
      <c r="D30" s="61" t="s">
        <v>448</v>
      </c>
      <c r="E30" s="62">
        <v>2</v>
      </c>
      <c r="F30" s="85"/>
      <c r="G30" s="63">
        <f t="shared" si="0"/>
        <v>0</v>
      </c>
    </row>
    <row r="31" spans="1:7" s="51" customFormat="1" ht="20.399999999999999">
      <c r="A31" s="59" t="s">
        <v>426</v>
      </c>
      <c r="B31" s="65" t="s">
        <v>586</v>
      </c>
      <c r="C31" s="65" t="s">
        <v>591</v>
      </c>
      <c r="D31" s="61" t="s">
        <v>448</v>
      </c>
      <c r="E31" s="62">
        <v>2</v>
      </c>
      <c r="F31" s="85"/>
      <c r="G31" s="63">
        <f t="shared" si="0"/>
        <v>0</v>
      </c>
    </row>
    <row r="32" spans="1:7" s="30" customFormat="1" ht="20.399999999999999">
      <c r="A32" s="59" t="s">
        <v>429</v>
      </c>
      <c r="B32" s="65" t="s">
        <v>592</v>
      </c>
      <c r="C32" s="65" t="s">
        <v>593</v>
      </c>
      <c r="D32" s="61" t="s">
        <v>448</v>
      </c>
      <c r="E32" s="62">
        <v>1</v>
      </c>
      <c r="F32" s="86"/>
      <c r="G32" s="63">
        <f t="shared" si="0"/>
        <v>0</v>
      </c>
    </row>
    <row r="33" spans="1:7" s="51" customFormat="1" ht="20.399999999999999">
      <c r="A33" s="59" t="s">
        <v>432</v>
      </c>
      <c r="B33" s="65" t="s">
        <v>592</v>
      </c>
      <c r="C33" s="65" t="s">
        <v>594</v>
      </c>
      <c r="D33" s="61" t="s">
        <v>448</v>
      </c>
      <c r="E33" s="62">
        <v>1</v>
      </c>
      <c r="F33" s="86"/>
      <c r="G33" s="63">
        <f t="shared" si="0"/>
        <v>0</v>
      </c>
    </row>
    <row r="34" spans="1:7" s="30" customFormat="1" ht="20.399999999999999">
      <c r="A34" s="59" t="s">
        <v>435</v>
      </c>
      <c r="B34" s="65" t="s">
        <v>595</v>
      </c>
      <c r="C34" s="65" t="s">
        <v>596</v>
      </c>
      <c r="D34" s="61" t="s">
        <v>448</v>
      </c>
      <c r="E34" s="62">
        <v>1</v>
      </c>
      <c r="F34" s="86"/>
      <c r="G34" s="63">
        <f t="shared" si="0"/>
        <v>0</v>
      </c>
    </row>
    <row r="35" spans="1:7" s="30" customFormat="1" ht="20.399999999999999">
      <c r="A35" s="59" t="s">
        <v>439</v>
      </c>
      <c r="B35" s="65" t="s">
        <v>586</v>
      </c>
      <c r="C35" s="61" t="s">
        <v>597</v>
      </c>
      <c r="D35" s="61" t="s">
        <v>448</v>
      </c>
      <c r="E35" s="62">
        <v>1</v>
      </c>
      <c r="F35" s="85"/>
      <c r="G35" s="63">
        <f t="shared" si="0"/>
        <v>0</v>
      </c>
    </row>
    <row r="36" spans="1:7" s="30" customFormat="1" ht="13.8">
      <c r="A36" s="59" t="s">
        <v>443</v>
      </c>
      <c r="B36" s="68" t="s">
        <v>374</v>
      </c>
      <c r="C36" s="61" t="s">
        <v>598</v>
      </c>
      <c r="D36" s="61" t="s">
        <v>470</v>
      </c>
      <c r="E36" s="62">
        <v>1</v>
      </c>
      <c r="F36" s="85"/>
      <c r="G36" s="63">
        <f t="shared" si="0"/>
        <v>0</v>
      </c>
    </row>
    <row r="37" spans="1:7" s="30" customFormat="1" ht="13.8">
      <c r="A37" s="59" t="s">
        <v>444</v>
      </c>
      <c r="B37" s="68" t="s">
        <v>374</v>
      </c>
      <c r="C37" s="61" t="s">
        <v>599</v>
      </c>
      <c r="D37" s="61" t="s">
        <v>470</v>
      </c>
      <c r="E37" s="62">
        <v>1</v>
      </c>
      <c r="F37" s="85"/>
      <c r="G37" s="63">
        <f t="shared" si="0"/>
        <v>0</v>
      </c>
    </row>
    <row r="38" spans="1:7" s="30" customFormat="1" ht="13.8">
      <c r="A38" s="59" t="s">
        <v>445</v>
      </c>
      <c r="B38" s="68" t="s">
        <v>374</v>
      </c>
      <c r="C38" s="61" t="s">
        <v>600</v>
      </c>
      <c r="D38" s="61" t="s">
        <v>470</v>
      </c>
      <c r="E38" s="62">
        <v>1</v>
      </c>
      <c r="F38" s="85"/>
      <c r="G38" s="63">
        <f t="shared" si="0"/>
        <v>0</v>
      </c>
    </row>
    <row r="39" spans="1:7" s="30" customFormat="1" ht="20.399999999999999">
      <c r="A39" s="59" t="s">
        <v>449</v>
      </c>
      <c r="B39" s="65" t="s">
        <v>601</v>
      </c>
      <c r="C39" s="61" t="s">
        <v>602</v>
      </c>
      <c r="D39" s="61" t="s">
        <v>448</v>
      </c>
      <c r="E39" s="62">
        <v>1</v>
      </c>
      <c r="F39" s="85"/>
      <c r="G39" s="63">
        <f t="shared" si="0"/>
        <v>0</v>
      </c>
    </row>
    <row r="40" spans="1:7" s="30" customFormat="1" ht="30.6">
      <c r="A40" s="59" t="s">
        <v>451</v>
      </c>
      <c r="B40" s="65" t="s">
        <v>603</v>
      </c>
      <c r="C40" s="65" t="s">
        <v>604</v>
      </c>
      <c r="D40" s="61" t="s">
        <v>448</v>
      </c>
      <c r="E40" s="62">
        <v>1</v>
      </c>
      <c r="F40" s="85"/>
      <c r="G40" s="63">
        <f t="shared" si="0"/>
        <v>0</v>
      </c>
    </row>
    <row r="41" spans="1:7" s="30" customFormat="1" ht="20.399999999999999">
      <c r="A41" s="59" t="s">
        <v>454</v>
      </c>
      <c r="B41" s="65" t="s">
        <v>595</v>
      </c>
      <c r="C41" s="65" t="s">
        <v>605</v>
      </c>
      <c r="D41" s="61" t="s">
        <v>448</v>
      </c>
      <c r="E41" s="62">
        <v>2</v>
      </c>
      <c r="F41" s="86"/>
      <c r="G41" s="63">
        <f t="shared" si="0"/>
        <v>0</v>
      </c>
    </row>
    <row r="42" spans="1:7" s="30" customFormat="1" ht="20.399999999999999">
      <c r="A42" s="59" t="s">
        <v>458</v>
      </c>
      <c r="B42" s="65" t="s">
        <v>601</v>
      </c>
      <c r="C42" s="61" t="s">
        <v>606</v>
      </c>
      <c r="D42" s="61" t="s">
        <v>448</v>
      </c>
      <c r="E42" s="62">
        <v>1</v>
      </c>
      <c r="F42" s="85"/>
      <c r="G42" s="63">
        <f t="shared" si="0"/>
        <v>0</v>
      </c>
    </row>
    <row r="43" spans="1:7" s="30" customFormat="1" ht="30.6">
      <c r="A43" s="59" t="s">
        <v>461</v>
      </c>
      <c r="B43" s="65" t="s">
        <v>603</v>
      </c>
      <c r="C43" s="65" t="s">
        <v>607</v>
      </c>
      <c r="D43" s="61" t="s">
        <v>448</v>
      </c>
      <c r="E43" s="62">
        <v>1</v>
      </c>
      <c r="F43" s="85"/>
      <c r="G43" s="63">
        <f t="shared" si="0"/>
        <v>0</v>
      </c>
    </row>
    <row r="44" spans="1:7" s="30" customFormat="1" ht="20.399999999999999">
      <c r="A44" s="59" t="s">
        <v>464</v>
      </c>
      <c r="B44" s="65" t="s">
        <v>595</v>
      </c>
      <c r="C44" s="65" t="s">
        <v>605</v>
      </c>
      <c r="D44" s="61" t="s">
        <v>448</v>
      </c>
      <c r="E44" s="62">
        <v>2</v>
      </c>
      <c r="F44" s="86"/>
      <c r="G44" s="63">
        <f t="shared" si="0"/>
        <v>0</v>
      </c>
    </row>
    <row r="45" spans="1:7" s="30" customFormat="1" ht="30.6">
      <c r="A45" s="59" t="s">
        <v>467</v>
      </c>
      <c r="B45" s="65" t="s">
        <v>603</v>
      </c>
      <c r="C45" s="65" t="s">
        <v>608</v>
      </c>
      <c r="D45" s="61" t="s">
        <v>448</v>
      </c>
      <c r="E45" s="62">
        <v>1</v>
      </c>
      <c r="F45" s="85"/>
      <c r="G45" s="63">
        <f t="shared" si="0"/>
        <v>0</v>
      </c>
    </row>
    <row r="46" spans="1:7" s="30" customFormat="1" ht="20.399999999999999">
      <c r="A46" s="59" t="s">
        <v>471</v>
      </c>
      <c r="B46" s="65" t="s">
        <v>595</v>
      </c>
      <c r="C46" s="65" t="s">
        <v>609</v>
      </c>
      <c r="D46" s="61" t="s">
        <v>448</v>
      </c>
      <c r="E46" s="62">
        <v>2</v>
      </c>
      <c r="F46" s="86"/>
      <c r="G46" s="63">
        <f t="shared" si="0"/>
        <v>0</v>
      </c>
    </row>
    <row r="47" spans="1:7" s="30" customFormat="1" ht="20.399999999999999">
      <c r="A47" s="59" t="s">
        <v>474</v>
      </c>
      <c r="B47" s="65" t="s">
        <v>610</v>
      </c>
      <c r="C47" s="61" t="s">
        <v>611</v>
      </c>
      <c r="D47" s="61" t="s">
        <v>405</v>
      </c>
      <c r="E47" s="62">
        <v>192.05</v>
      </c>
      <c r="F47" s="86"/>
      <c r="G47" s="63">
        <f t="shared" si="0"/>
        <v>0</v>
      </c>
    </row>
    <row r="48" spans="1:7" ht="13.8">
      <c r="A48" s="17"/>
      <c r="C48" s="1"/>
      <c r="D48" s="120" t="s">
        <v>55</v>
      </c>
      <c r="E48" s="120"/>
      <c r="F48" s="120"/>
      <c r="G48" s="38">
        <f>SUM(G11:G47)</f>
        <v>0</v>
      </c>
    </row>
    <row r="49" spans="1:235" ht="13.8">
      <c r="A49" s="17"/>
      <c r="C49" s="1"/>
      <c r="D49" s="2"/>
      <c r="E49" s="3"/>
      <c r="F49" s="2"/>
      <c r="G49" s="2"/>
    </row>
    <row r="50" spans="1:235" ht="13.8">
      <c r="A50" s="101" t="s">
        <v>773</v>
      </c>
      <c r="B50" s="101"/>
      <c r="C50" s="101"/>
      <c r="D50" s="101"/>
      <c r="E50" s="101"/>
      <c r="F50" s="101"/>
      <c r="G50" s="101"/>
    </row>
    <row r="51" spans="1:235" ht="13.8">
      <c r="A51" s="17"/>
      <c r="C51" s="1"/>
    </row>
    <row r="52" spans="1:235" ht="13.8">
      <c r="A52" s="17"/>
      <c r="C52" s="1"/>
    </row>
    <row r="53" spans="1:235" ht="13.8">
      <c r="A53" s="17"/>
      <c r="B53" s="8"/>
      <c r="C53" s="1"/>
    </row>
    <row r="54" spans="1:235" ht="13.8">
      <c r="A54" s="17"/>
      <c r="C54" s="1"/>
    </row>
    <row r="55" spans="1:235" ht="13.8">
      <c r="A55" s="17"/>
      <c r="B55" s="6"/>
      <c r="C55" s="1"/>
    </row>
    <row r="56" spans="1:235" ht="13.8">
      <c r="A56" s="17"/>
      <c r="B56" s="6"/>
    </row>
    <row r="57" spans="1:235" ht="13.8">
      <c r="A57" s="17"/>
      <c r="B57" s="6"/>
      <c r="C57" s="27"/>
    </row>
    <row r="58" spans="1:235" ht="13.8">
      <c r="A58" s="17"/>
      <c r="B58" s="6"/>
      <c r="C58" s="4"/>
    </row>
    <row r="59" spans="1:235" s="43" customFormat="1" ht="13.8">
      <c r="A59" s="17"/>
      <c r="B59" s="6"/>
      <c r="C59" s="1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</row>
    <row r="60" spans="1:235" s="43" customFormat="1" ht="13.8">
      <c r="A60" s="17"/>
      <c r="B60" s="6"/>
      <c r="C60" s="1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</row>
    <row r="61" spans="1:235" s="43" customFormat="1" ht="13.8">
      <c r="A61" s="17"/>
      <c r="B61" s="6"/>
      <c r="C61" s="1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</row>
    <row r="62" spans="1:235" s="43" customFormat="1" ht="13.8">
      <c r="A62" s="17"/>
      <c r="B62" s="6"/>
      <c r="C62" s="1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</row>
    <row r="63" spans="1:235" s="43" customFormat="1" ht="13.8">
      <c r="A63" s="17"/>
      <c r="B63" s="2"/>
      <c r="C63" s="1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</row>
    <row r="64" spans="1:235" s="43" customFormat="1" ht="13.8">
      <c r="A64" s="17"/>
      <c r="B64" s="2"/>
      <c r="C64" s="1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</row>
    <row r="65" spans="1:235" s="43" customFormat="1" ht="13.8">
      <c r="A65" s="17"/>
      <c r="B65" s="2"/>
      <c r="C65" s="1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</row>
    <row r="66" spans="1:235" s="43" customFormat="1" ht="13.8">
      <c r="A66" s="17"/>
      <c r="B66" s="2"/>
      <c r="C66" s="1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</row>
    <row r="67" spans="1:235" s="43" customFormat="1" ht="13.8">
      <c r="A67" s="17"/>
      <c r="B67" s="2"/>
      <c r="C67" s="1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</row>
    <row r="68" spans="1:235" s="43" customFormat="1" ht="13.8">
      <c r="A68" s="17"/>
      <c r="B68" s="2"/>
      <c r="C68" s="1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</row>
    <row r="69" spans="1:235" s="43" customFormat="1" ht="13.8">
      <c r="A69" s="17"/>
      <c r="B69" s="2"/>
      <c r="C69" s="1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</row>
    <row r="70" spans="1:235" s="43" customFormat="1" ht="13.8">
      <c r="A70" s="17"/>
      <c r="B70" s="2"/>
      <c r="C70" s="1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</row>
    <row r="71" spans="1:235" s="43" customFormat="1" ht="13.8">
      <c r="A71" s="17"/>
      <c r="B71" s="2"/>
      <c r="C71" s="1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</row>
    <row r="72" spans="1:235" s="43" customFormat="1" ht="13.8">
      <c r="A72" s="17"/>
      <c r="B72" s="2"/>
      <c r="C72" s="1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</row>
    <row r="73" spans="1:235" s="43" customFormat="1" ht="13.8">
      <c r="A73" s="17"/>
      <c r="B73" s="2"/>
      <c r="C73" s="1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</row>
    <row r="74" spans="1:235" s="43" customFormat="1" ht="13.8">
      <c r="A74" s="17"/>
      <c r="B74" s="2"/>
      <c r="C74" s="1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</row>
    <row r="75" spans="1:235" s="43" customFormat="1" ht="13.8">
      <c r="A75" s="17"/>
      <c r="B75" s="2"/>
      <c r="C75" s="1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</row>
    <row r="76" spans="1:235" s="43" customFormat="1" ht="13.8">
      <c r="A76" s="17"/>
      <c r="B76" s="2"/>
      <c r="C76" s="1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</row>
    <row r="77" spans="1:235" s="43" customFormat="1" ht="13.8">
      <c r="A77" s="17"/>
      <c r="B77" s="2"/>
      <c r="C77" s="1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</row>
    <row r="78" spans="1:235" s="43" customFormat="1" ht="13.8">
      <c r="A78" s="17"/>
      <c r="B78" s="2"/>
      <c r="C78" s="1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</row>
    <row r="79" spans="1:235" s="43" customFormat="1" ht="13.8">
      <c r="A79" s="17"/>
      <c r="B79" s="2"/>
      <c r="C79" s="1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</row>
    <row r="80" spans="1:235" s="43" customFormat="1" ht="13.8">
      <c r="A80" s="17"/>
      <c r="B80" s="2"/>
      <c r="C80" s="1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</row>
    <row r="81" spans="1:235" s="43" customFormat="1" ht="13.8">
      <c r="A81" s="17"/>
      <c r="B81" s="2"/>
      <c r="C81" s="1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</row>
    <row r="82" spans="1:235" s="43" customFormat="1" ht="13.8">
      <c r="A82" s="17"/>
      <c r="B82" s="2"/>
      <c r="C82" s="1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</row>
    <row r="83" spans="1:235" s="43" customFormat="1" ht="13.8">
      <c r="A83" s="17"/>
      <c r="B83" s="2"/>
      <c r="C83" s="1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</row>
    <row r="84" spans="1:235" s="43" customFormat="1" ht="13.8">
      <c r="A84" s="17"/>
      <c r="B84" s="2"/>
      <c r="C84" s="1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</row>
    <row r="85" spans="1:235" s="43" customFormat="1" ht="13.8">
      <c r="A85" s="17"/>
      <c r="B85" s="2"/>
      <c r="C85" s="1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</row>
    <row r="86" spans="1:235" s="43" customFormat="1" ht="13.8">
      <c r="A86" s="17"/>
      <c r="B86" s="2"/>
      <c r="C86" s="1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</row>
    <row r="87" spans="1:235" s="43" customFormat="1" ht="13.8">
      <c r="A87" s="17"/>
      <c r="B87" s="2"/>
      <c r="C87" s="1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</row>
    <row r="88" spans="1:235" s="43" customFormat="1" ht="13.8">
      <c r="A88" s="17"/>
      <c r="B88" s="2"/>
      <c r="C88" s="1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</row>
    <row r="89" spans="1:235" s="43" customFormat="1" ht="13.8">
      <c r="A89" s="17"/>
      <c r="B89" s="2"/>
      <c r="C89" s="1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</row>
    <row r="90" spans="1:235" s="43" customFormat="1" ht="13.8">
      <c r="A90" s="17"/>
      <c r="B90" s="2"/>
      <c r="C90" s="1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</row>
    <row r="91" spans="1:235" s="43" customFormat="1" ht="13.8">
      <c r="A91" s="17"/>
      <c r="B91" s="2"/>
      <c r="C91" s="1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</row>
    <row r="92" spans="1:235" s="43" customFormat="1" ht="13.8">
      <c r="A92" s="17"/>
      <c r="B92" s="2"/>
      <c r="C92" s="1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</row>
    <row r="93" spans="1:235" s="43" customFormat="1" ht="13.8">
      <c r="A93" s="17"/>
      <c r="B93" s="2"/>
      <c r="C93" s="1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</row>
    <row r="94" spans="1:235" s="43" customFormat="1" ht="13.8">
      <c r="A94" s="17"/>
      <c r="B94" s="2"/>
      <c r="C94" s="1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</row>
    <row r="95" spans="1:235" s="43" customFormat="1" ht="13.8">
      <c r="A95" s="17"/>
      <c r="B95" s="2"/>
      <c r="C95" s="1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</row>
    <row r="96" spans="1:235" s="43" customFormat="1" ht="13.8">
      <c r="A96" s="17"/>
      <c r="B96" s="2"/>
      <c r="C96" s="1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</row>
    <row r="97" spans="1:235" s="43" customFormat="1" ht="13.8">
      <c r="A97" s="17"/>
      <c r="B97" s="2"/>
      <c r="C97" s="1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</row>
    <row r="98" spans="1:235" s="43" customFormat="1" ht="13.8">
      <c r="A98" s="17"/>
      <c r="B98" s="6"/>
      <c r="C98" s="1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</row>
    <row r="99" spans="1:235" s="43" customFormat="1" ht="13.8">
      <c r="A99" s="17"/>
      <c r="B99" s="6"/>
      <c r="C99" s="1"/>
      <c r="D99" s="45"/>
      <c r="E99" s="45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</row>
    <row r="100" spans="1:235" s="43" customFormat="1" ht="13.8">
      <c r="A100" s="17"/>
      <c r="B100" s="6"/>
      <c r="C100" s="1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</row>
    <row r="101" spans="1:235" s="43" customFormat="1" ht="13.8">
      <c r="A101" s="17"/>
      <c r="B101" s="8"/>
      <c r="C101" s="5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</row>
    <row r="102" spans="1:235" s="43" customFormat="1" ht="13.8">
      <c r="A102" s="17"/>
      <c r="B102" s="6"/>
      <c r="C102" s="1"/>
      <c r="D102" s="45"/>
      <c r="E102" s="45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</row>
    <row r="103" spans="1:235" s="43" customFormat="1" ht="13.8">
      <c r="A103" s="17"/>
      <c r="B103" s="6"/>
      <c r="C103" s="1"/>
      <c r="D103" s="45"/>
      <c r="E103" s="45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</row>
    <row r="104" spans="1:235" s="43" customFormat="1" ht="13.8">
      <c r="A104" s="17"/>
      <c r="B104" s="8"/>
      <c r="C104" s="1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</row>
    <row r="105" spans="1:235" s="43" customFormat="1" ht="13.8">
      <c r="A105" s="17"/>
      <c r="B105" s="8"/>
      <c r="C105" s="5"/>
      <c r="D105" s="45"/>
      <c r="E105" s="45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</row>
    <row r="106" spans="1:235" s="43" customFormat="1" ht="13.8">
      <c r="A106" s="17"/>
      <c r="B106" s="6"/>
      <c r="C106" s="1"/>
      <c r="D106" s="45"/>
      <c r="E106" s="45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</row>
    <row r="107" spans="1:235" s="43" customFormat="1" ht="13.8">
      <c r="A107" s="17"/>
      <c r="B107" s="6"/>
      <c r="C107" s="1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</row>
    <row r="108" spans="1:235" s="43" customFormat="1" ht="13.8">
      <c r="A108" s="6"/>
      <c r="B108" s="8"/>
      <c r="C108" s="5"/>
      <c r="D108" s="45"/>
      <c r="E108" s="45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</row>
    <row r="109" spans="1:235" s="43" customFormat="1" ht="13.8">
      <c r="A109" s="17"/>
      <c r="B109" s="6"/>
      <c r="C109" s="1"/>
      <c r="D109" s="45"/>
      <c r="E109" s="45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</row>
    <row r="110" spans="1:235" s="43" customFormat="1" ht="13.8">
      <c r="A110" s="17"/>
      <c r="B110" s="6"/>
      <c r="C110" s="1"/>
      <c r="D110" s="46"/>
      <c r="E110" s="46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</row>
    <row r="111" spans="1:235" s="43" customFormat="1" ht="14.25" customHeight="1">
      <c r="A111" s="17"/>
      <c r="B111" s="2"/>
      <c r="C111" s="5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</row>
    <row r="112" spans="1:235" s="43" customFormat="1" ht="13.8">
      <c r="A112" s="17"/>
      <c r="B112" s="2"/>
      <c r="C112" s="5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</row>
    <row r="113" spans="1:235" s="43" customFormat="1" ht="13.8">
      <c r="A113" s="17"/>
      <c r="B113" s="2"/>
      <c r="C113" s="1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</row>
    <row r="114" spans="1:235" s="43" customFormat="1" ht="13.8">
      <c r="A114" s="17"/>
      <c r="B114" s="2"/>
      <c r="C114" s="1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</row>
    <row r="115" spans="1:235" s="43" customFormat="1" ht="13.8">
      <c r="A115" s="17"/>
      <c r="B115" s="2"/>
      <c r="C115" s="1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</row>
    <row r="116" spans="1:235" s="43" customFormat="1" ht="13.8">
      <c r="A116" s="17"/>
      <c r="B116" s="2"/>
      <c r="C116" s="5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</row>
    <row r="117" spans="1:235" s="43" customFormat="1" ht="13.8">
      <c r="A117" s="17"/>
      <c r="B117" s="2"/>
      <c r="C117" s="1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</row>
    <row r="118" spans="1:235" s="43" customFormat="1" ht="13.8">
      <c r="A118" s="17"/>
      <c r="B118" s="2"/>
      <c r="C118" s="1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</row>
    <row r="119" spans="1:235" s="43" customFormat="1" ht="13.8">
      <c r="A119" s="17"/>
      <c r="B119" s="6"/>
      <c r="C119" s="5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</row>
    <row r="120" spans="1:235" s="43" customFormat="1" ht="13.8">
      <c r="A120" s="17"/>
      <c r="B120" s="2"/>
      <c r="C120" s="1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</row>
    <row r="121" spans="1:235" s="43" customFormat="1" ht="13.8">
      <c r="A121" s="17"/>
      <c r="B121" s="2"/>
      <c r="C121" s="5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</row>
    <row r="122" spans="1:235" s="43" customFormat="1" ht="13.8">
      <c r="A122" s="6"/>
      <c r="B122" s="2"/>
      <c r="C122" s="1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</row>
    <row r="123" spans="1:235" s="43" customFormat="1" ht="75" customHeight="1">
      <c r="A123" s="17"/>
      <c r="B123" s="6"/>
      <c r="C123" s="1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</row>
    <row r="124" spans="1:235" s="43" customFormat="1" ht="13.8">
      <c r="A124" s="17"/>
      <c r="B124" s="2"/>
      <c r="C124" s="1"/>
      <c r="D124" s="46"/>
      <c r="E124" s="46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</row>
    <row r="125" spans="1:235" s="43" customFormat="1" ht="13.8">
      <c r="A125" s="17"/>
      <c r="B125" s="2"/>
      <c r="C125" s="5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</row>
    <row r="126" spans="1:235" s="43" customFormat="1" ht="13.8">
      <c r="A126" s="17"/>
      <c r="B126" s="2"/>
      <c r="C126" s="5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</row>
    <row r="127" spans="1:235" s="43" customFormat="1" ht="13.8">
      <c r="A127" s="17"/>
      <c r="B127" s="2"/>
      <c r="C127" s="1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</row>
    <row r="128" spans="1:235" s="43" customFormat="1" ht="13.8">
      <c r="A128" s="6"/>
      <c r="B128" s="2"/>
      <c r="C128" s="1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</row>
    <row r="129" spans="1:235" s="43" customFormat="1" ht="13.8">
      <c r="A129" s="17"/>
      <c r="B129" s="6"/>
      <c r="C129" s="1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</row>
    <row r="130" spans="1:235" s="43" customFormat="1" ht="13.8">
      <c r="A130" s="17"/>
      <c r="B130" s="6"/>
      <c r="C130" s="1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</row>
    <row r="131" spans="1:235" s="43" customFormat="1" ht="13.8">
      <c r="A131" s="7"/>
      <c r="B131" s="2"/>
      <c r="C131" s="5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</row>
    <row r="132" spans="1:235" s="43" customFormat="1" ht="13.8">
      <c r="A132" s="7"/>
      <c r="B132" s="2"/>
      <c r="C132" s="5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</row>
    <row r="133" spans="1:235" s="43" customFormat="1" ht="13.8">
      <c r="A133" s="7"/>
      <c r="B133" s="2"/>
      <c r="C133" s="1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</row>
    <row r="134" spans="1:235" s="43" customFormat="1" ht="13.8">
      <c r="A134" s="7"/>
      <c r="B134" s="2"/>
      <c r="C134" s="1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</row>
    <row r="135" spans="1:235" s="43" customFormat="1" ht="13.8">
      <c r="A135" s="17"/>
      <c r="B135" s="2"/>
      <c r="C135" s="1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</row>
    <row r="136" spans="1:235" s="43" customFormat="1" ht="13.8">
      <c r="A136" s="17"/>
      <c r="B136" s="2"/>
      <c r="C136" s="1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</row>
    <row r="137" spans="1:235" s="43" customFormat="1" ht="13.8">
      <c r="A137" s="17"/>
      <c r="B137" s="2"/>
      <c r="C137" s="1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</row>
    <row r="138" spans="1:235" s="43" customFormat="1" ht="13.8">
      <c r="A138" s="17"/>
      <c r="B138" s="2"/>
      <c r="C138" s="1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</row>
    <row r="139" spans="1:235" s="43" customFormat="1" ht="13.8">
      <c r="A139" s="17"/>
      <c r="B139" s="2"/>
      <c r="C139" s="1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</row>
    <row r="140" spans="1:235" s="43" customFormat="1" ht="13.8">
      <c r="A140" s="17"/>
      <c r="B140" s="2"/>
      <c r="C140" s="1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</row>
    <row r="141" spans="1:235" s="43" customFormat="1" ht="13.8">
      <c r="A141" s="17"/>
      <c r="B141" s="2"/>
      <c r="C141" s="1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</row>
    <row r="142" spans="1:235" s="43" customFormat="1" ht="13.8">
      <c r="A142" s="17"/>
      <c r="B142" s="6"/>
      <c r="C142" s="1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</row>
    <row r="143" spans="1:235" s="43" customFormat="1" ht="13.8">
      <c r="A143" s="17"/>
      <c r="B143" s="2"/>
      <c r="C143" s="1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</row>
    <row r="144" spans="1:235" s="43" customFormat="1" ht="13.8">
      <c r="A144" s="17"/>
      <c r="B144" s="2"/>
      <c r="C144" s="5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</row>
    <row r="145" spans="1:235" s="43" customFormat="1" ht="13.8">
      <c r="A145" s="17"/>
      <c r="B145" s="2"/>
      <c r="C145" s="1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</row>
    <row r="146" spans="1:235" s="43" customFormat="1" ht="13.8">
      <c r="A146" s="17"/>
      <c r="B146" s="2"/>
      <c r="C146" s="1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</row>
    <row r="147" spans="1:235" s="43" customFormat="1" ht="13.8">
      <c r="A147" s="17"/>
      <c r="B147" s="2"/>
      <c r="C147" s="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</row>
    <row r="148" spans="1:235" s="43" customFormat="1" ht="13.8">
      <c r="A148" s="17"/>
      <c r="B148" s="2"/>
      <c r="C148" s="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</row>
    <row r="149" spans="1:235" s="43" customFormat="1" ht="13.8">
      <c r="A149" s="17"/>
      <c r="B149" s="6"/>
      <c r="C149" s="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</row>
    <row r="150" spans="1:235" s="43" customFormat="1" ht="13.8">
      <c r="A150" s="17"/>
      <c r="B150" s="6"/>
      <c r="C150" s="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</row>
    <row r="151" spans="1:235" s="43" customFormat="1" ht="13.8">
      <c r="A151" s="17"/>
      <c r="B151" s="6"/>
      <c r="C151" s="5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</row>
    <row r="152" spans="1:235" s="43" customFormat="1" ht="13.8">
      <c r="A152" s="17"/>
      <c r="B152" s="6"/>
      <c r="C152" s="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</row>
    <row r="153" spans="1:235" s="43" customFormat="1" ht="13.8">
      <c r="A153" s="17"/>
      <c r="B153" s="6"/>
      <c r="C153" s="1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</row>
    <row r="154" spans="1:235" s="43" customFormat="1" ht="13.8">
      <c r="A154" s="17"/>
      <c r="B154" s="2"/>
      <c r="C154" s="1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</row>
    <row r="155" spans="1:235" s="43" customFormat="1" ht="13.8">
      <c r="A155" s="17"/>
      <c r="B155" s="2"/>
      <c r="C155" s="1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</row>
    <row r="156" spans="1:235" s="43" customFormat="1" ht="13.8">
      <c r="A156" s="17"/>
      <c r="B156" s="2"/>
      <c r="C156" s="1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</row>
    <row r="157" spans="1:235" s="43" customFormat="1" ht="13.8">
      <c r="A157" s="17"/>
      <c r="B157" s="6"/>
      <c r="C157" s="1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</row>
    <row r="158" spans="1:235" s="43" customFormat="1" ht="13.8">
      <c r="A158" s="17"/>
      <c r="B158" s="6"/>
      <c r="C158" s="1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</row>
    <row r="159" spans="1:235" s="43" customFormat="1" ht="13.8">
      <c r="A159" s="17"/>
      <c r="B159" s="6"/>
      <c r="C159" s="5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</row>
    <row r="160" spans="1:235" s="43" customFormat="1" ht="13.8">
      <c r="A160" s="17"/>
      <c r="B160" s="6"/>
      <c r="C160" s="1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</row>
    <row r="161" spans="1:235" s="43" customFormat="1" ht="13.8">
      <c r="A161" s="17"/>
      <c r="B161" s="6"/>
      <c r="C161" s="5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</row>
    <row r="162" spans="1:235" s="43" customFormat="1" ht="13.8">
      <c r="A162" s="17"/>
      <c r="B162" s="2"/>
      <c r="C162" s="1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</row>
    <row r="163" spans="1:235" s="43" customFormat="1" ht="13.8">
      <c r="A163" s="17"/>
      <c r="B163" s="2"/>
      <c r="C163" s="5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</row>
    <row r="164" spans="1:235" s="43" customFormat="1" ht="13.8">
      <c r="A164" s="17"/>
      <c r="B164" s="2"/>
      <c r="C164" s="1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</row>
    <row r="165" spans="1:235" s="43" customFormat="1" ht="13.8">
      <c r="A165" s="17"/>
      <c r="B165" s="2"/>
      <c r="C165" s="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</row>
    <row r="166" spans="1:235" s="43" customFormat="1" ht="13.8">
      <c r="A166" s="17"/>
      <c r="B166" s="6"/>
      <c r="C166" s="5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</row>
    <row r="167" spans="1:235" s="43" customFormat="1" ht="13.8">
      <c r="A167" s="9"/>
      <c r="B167" s="2"/>
      <c r="C167" s="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</row>
    <row r="168" spans="1:235" s="43" customFormat="1" ht="13.8">
      <c r="A168" s="17"/>
      <c r="B168" s="6"/>
      <c r="C168" s="5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</row>
    <row r="169" spans="1:235" s="43" customFormat="1" ht="13.8">
      <c r="A169" s="17"/>
      <c r="B169" s="2"/>
      <c r="C169" s="1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</row>
    <row r="170" spans="1:235" s="43" customFormat="1" ht="13.8">
      <c r="A170" s="17"/>
      <c r="B170" s="2"/>
      <c r="C170" s="5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</row>
    <row r="171" spans="1:235" s="43" customFormat="1" ht="13.8">
      <c r="A171" s="17"/>
      <c r="B171" s="2"/>
      <c r="C171" s="5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</row>
    <row r="172" spans="1:235" s="43" customFormat="1" ht="13.8">
      <c r="A172" s="17"/>
      <c r="B172" s="2"/>
      <c r="C172" s="1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</row>
    <row r="173" spans="1:235" s="43" customFormat="1" ht="13.8">
      <c r="A173" s="17"/>
      <c r="B173" s="2"/>
      <c r="C173" s="1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</row>
    <row r="174" spans="1:235" s="43" customFormat="1" ht="13.8">
      <c r="A174" s="17"/>
      <c r="B174" s="6"/>
      <c r="C174" s="1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</row>
    <row r="175" spans="1:235" s="43" customFormat="1" ht="13.8">
      <c r="A175" s="17"/>
      <c r="B175" s="2"/>
      <c r="C175" s="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</row>
    <row r="176" spans="1:235" s="43" customFormat="1" ht="13.8">
      <c r="A176" s="17"/>
      <c r="B176" s="2"/>
      <c r="C176" s="5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</row>
    <row r="177" spans="1:235" s="43" customFormat="1" ht="13.8">
      <c r="A177" s="17"/>
      <c r="B177" s="2"/>
      <c r="C177" s="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</row>
    <row r="178" spans="1:235" s="43" customFormat="1" ht="13.8">
      <c r="A178" s="17"/>
      <c r="B178" s="2"/>
      <c r="C178" s="1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</row>
    <row r="179" spans="1:235" s="43" customFormat="1" ht="13.8">
      <c r="A179" s="17"/>
      <c r="B179" s="6"/>
      <c r="C179" s="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</row>
    <row r="180" spans="1:235" s="43" customFormat="1" ht="13.8">
      <c r="A180" s="17"/>
      <c r="B180" s="6"/>
      <c r="C180" s="1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</row>
    <row r="181" spans="1:235" s="43" customFormat="1" ht="13.8">
      <c r="A181" s="17"/>
      <c r="B181" s="6"/>
      <c r="C181" s="10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</row>
    <row r="182" spans="1:235" s="43" customFormat="1" ht="13.8">
      <c r="A182" s="17"/>
      <c r="B182" s="2"/>
      <c r="C182" s="11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</row>
    <row r="183" spans="1:235" s="43" customFormat="1" ht="13.8">
      <c r="A183" s="17"/>
      <c r="B183" s="6"/>
      <c r="C183" s="11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</row>
    <row r="184" spans="1:235" s="43" customFormat="1" ht="13.8">
      <c r="A184" s="17"/>
      <c r="B184" s="2"/>
      <c r="C184" s="11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</row>
    <row r="185" spans="1:235" s="43" customFormat="1" ht="13.8">
      <c r="A185" s="17"/>
      <c r="B185" s="2"/>
      <c r="C185" s="1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</row>
    <row r="186" spans="1:235" s="43" customFormat="1" ht="13.8">
      <c r="A186" s="17"/>
      <c r="B186" s="2"/>
      <c r="C186" s="11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</row>
    <row r="187" spans="1:235" s="43" customFormat="1" ht="13.8">
      <c r="A187" s="17"/>
      <c r="B187" s="2"/>
      <c r="C187" s="11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</row>
    <row r="188" spans="1:235" s="43" customFormat="1" ht="13.8">
      <c r="A188" s="17"/>
      <c r="B188" s="2"/>
      <c r="C188" s="11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</row>
    <row r="189" spans="1:235" s="43" customFormat="1" ht="13.8">
      <c r="A189" s="17"/>
      <c r="B189" s="2"/>
      <c r="C189" s="10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</row>
    <row r="190" spans="1:235" s="43" customFormat="1" ht="13.8">
      <c r="A190" s="12"/>
      <c r="B190" s="2"/>
      <c r="C190" s="1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</row>
    <row r="191" spans="1:235" s="43" customFormat="1" ht="13.8">
      <c r="A191" s="17"/>
      <c r="B191" s="6"/>
      <c r="C191" s="5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</row>
    <row r="192" spans="1:235" s="43" customFormat="1" ht="13.8">
      <c r="A192" s="17"/>
      <c r="B192" s="2"/>
      <c r="C192" s="1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</row>
    <row r="193" spans="1:235" s="43" customFormat="1" ht="13.8">
      <c r="A193" s="17"/>
      <c r="B193" s="2"/>
      <c r="C193" s="5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</row>
    <row r="194" spans="1:235" s="43" customFormat="1" ht="13.8">
      <c r="A194" s="17"/>
      <c r="B194" s="6"/>
      <c r="C194" s="10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</row>
    <row r="195" spans="1:235" s="43" customFormat="1" ht="13.8">
      <c r="A195" s="17"/>
      <c r="B195" s="6"/>
      <c r="C195" s="11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</row>
    <row r="196" spans="1:235" s="43" customFormat="1" ht="13.8">
      <c r="A196" s="17"/>
      <c r="B196" s="6"/>
      <c r="C196" s="1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</row>
    <row r="197" spans="1:235" s="43" customFormat="1" ht="13.8">
      <c r="A197" s="17"/>
      <c r="B197" s="6"/>
      <c r="C197" s="10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</row>
    <row r="198" spans="1:235" s="43" customFormat="1" ht="13.8">
      <c r="A198" s="17"/>
      <c r="B198" s="6"/>
      <c r="C198" s="11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</row>
    <row r="199" spans="1:235" s="43" customFormat="1" ht="13.8">
      <c r="A199" s="17"/>
      <c r="B199" s="6"/>
      <c r="C199" s="11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</row>
    <row r="200" spans="1:235" s="43" customFormat="1" ht="13.8">
      <c r="A200" s="17"/>
      <c r="B200" s="2"/>
      <c r="C200" s="11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</row>
    <row r="201" spans="1:235" s="43" customFormat="1" ht="13.8">
      <c r="A201" s="17"/>
      <c r="B201" s="2"/>
      <c r="C201" s="11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</row>
    <row r="202" spans="1:235" s="43" customFormat="1" ht="13.8">
      <c r="A202" s="17"/>
      <c r="B202" s="2"/>
      <c r="C202" s="11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</row>
    <row r="203" spans="1:235" s="43" customFormat="1" ht="13.8">
      <c r="A203" s="17"/>
      <c r="B203" s="2"/>
      <c r="C203" s="11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</row>
    <row r="204" spans="1:235" s="43" customFormat="1" ht="13.8">
      <c r="A204" s="17"/>
      <c r="B204" s="2"/>
      <c r="C204" s="1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</row>
    <row r="205" spans="1:235" s="43" customFormat="1" ht="13.8">
      <c r="A205" s="17"/>
      <c r="B205" s="2"/>
      <c r="C205" s="11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</row>
    <row r="206" spans="1:235" s="43" customFormat="1" ht="13.8">
      <c r="A206" s="17"/>
      <c r="B206" s="2"/>
      <c r="C206" s="11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</row>
    <row r="207" spans="1:235" s="43" customFormat="1" ht="13.8">
      <c r="A207" s="17"/>
      <c r="B207" s="2"/>
      <c r="C207" s="10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</row>
    <row r="208" spans="1:235" s="43" customFormat="1" ht="13.8">
      <c r="A208" s="17"/>
      <c r="B208" s="2"/>
      <c r="C208" s="11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</row>
    <row r="209" spans="1:235" s="43" customFormat="1" ht="13.8">
      <c r="A209" s="17"/>
      <c r="B209" s="2"/>
      <c r="C209" s="11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</row>
    <row r="210" spans="1:235" s="43" customFormat="1" ht="13.8">
      <c r="A210" s="17"/>
      <c r="B210" s="2"/>
      <c r="C210" s="11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</row>
    <row r="211" spans="1:235" s="43" customFormat="1" ht="13.8">
      <c r="A211" s="6"/>
      <c r="B211" s="2"/>
      <c r="C211" s="11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</row>
    <row r="212" spans="1:235" s="43" customFormat="1" ht="13.8">
      <c r="A212" s="17"/>
      <c r="B212" s="6"/>
      <c r="C212" s="10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</row>
    <row r="213" spans="1:235" s="43" customFormat="1" ht="13.8">
      <c r="A213" s="17"/>
      <c r="B213" s="6"/>
      <c r="C213" s="11"/>
      <c r="D213" s="46"/>
      <c r="E213" s="46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</row>
    <row r="214" spans="1:235" s="43" customFormat="1" ht="13.8">
      <c r="A214" s="17"/>
      <c r="B214" s="18"/>
      <c r="C214" s="5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</row>
    <row r="215" spans="1:235" s="43" customFormat="1" ht="75" customHeight="1">
      <c r="A215" s="17"/>
      <c r="B215" s="18"/>
      <c r="C215" s="13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</row>
    <row r="216" spans="1:235" s="43" customFormat="1" ht="13.8">
      <c r="A216" s="17"/>
      <c r="B216" s="18"/>
      <c r="C216" s="14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</row>
    <row r="217" spans="1:235" s="43" customFormat="1" ht="13.8">
      <c r="A217" s="17"/>
      <c r="B217" s="18"/>
      <c r="C217" s="14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</row>
    <row r="218" spans="1:235" s="43" customFormat="1" ht="14.4">
      <c r="A218" s="17"/>
      <c r="B218" s="19"/>
      <c r="C218" s="14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</row>
    <row r="219" spans="1:235" s="43" customFormat="1" ht="13.8">
      <c r="A219" s="17"/>
      <c r="B219" s="18"/>
      <c r="C219" s="14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</row>
    <row r="220" spans="1:235" s="43" customFormat="1" ht="13.8">
      <c r="A220" s="17"/>
      <c r="B220" s="18"/>
      <c r="C220" s="13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</row>
    <row r="221" spans="1:235" s="43" customFormat="1" ht="13.8">
      <c r="A221" s="17"/>
      <c r="B221" s="18"/>
      <c r="C221" s="14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</row>
    <row r="222" spans="1:235" s="43" customFormat="1" ht="90" customHeight="1">
      <c r="A222" s="17"/>
      <c r="B222" s="6"/>
      <c r="C222" s="14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</row>
    <row r="223" spans="1:235" s="43" customFormat="1" ht="13.8">
      <c r="A223" s="17"/>
      <c r="B223" s="2"/>
      <c r="C223" s="14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</row>
    <row r="224" spans="1:235" s="43" customFormat="1" ht="13.8">
      <c r="A224" s="17"/>
      <c r="B224" s="2"/>
      <c r="C224" s="13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</row>
    <row r="225" spans="1:235" s="43" customFormat="1" ht="13.8">
      <c r="A225" s="17"/>
      <c r="B225" s="2"/>
      <c r="C225" s="15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</row>
    <row r="226" spans="1:235" s="43" customFormat="1" ht="13.8">
      <c r="A226" s="17"/>
      <c r="B226" s="2"/>
      <c r="C226" s="13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</row>
    <row r="227" spans="1:235" s="43" customFormat="1" ht="13.8">
      <c r="A227" s="17"/>
      <c r="B227" s="2"/>
      <c r="C227" s="15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</row>
    <row r="228" spans="1:235" s="43" customFormat="1" ht="13.8">
      <c r="A228" s="17"/>
      <c r="B228" s="2"/>
      <c r="C228" s="15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</row>
    <row r="229" spans="1:235" s="43" customFormat="1" ht="13.8">
      <c r="A229" s="6"/>
      <c r="B229" s="2"/>
      <c r="C229" s="15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</row>
    <row r="230" spans="1:235" s="43" customFormat="1" ht="13.8">
      <c r="A230" s="17"/>
      <c r="B230" s="6"/>
      <c r="C230" s="13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</row>
    <row r="231" spans="1:235" s="43" customFormat="1" ht="13.8">
      <c r="A231" s="17"/>
      <c r="B231" s="6"/>
      <c r="C231" s="15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</row>
    <row r="232" spans="1:235" s="43" customFormat="1" ht="13.8">
      <c r="A232" s="17"/>
      <c r="B232" s="2"/>
      <c r="C232" s="5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</row>
    <row r="233" spans="1:235" s="43" customFormat="1" ht="13.8">
      <c r="A233" s="17"/>
      <c r="B233" s="2"/>
      <c r="C233" s="5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</row>
    <row r="234" spans="1:235" s="43" customFormat="1" ht="13.8">
      <c r="A234" s="17"/>
      <c r="B234" s="2"/>
      <c r="C234" s="1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</row>
    <row r="235" spans="1:235" s="43" customFormat="1" ht="13.8">
      <c r="A235" s="17"/>
      <c r="B235" s="2"/>
      <c r="C235" s="1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</row>
    <row r="236" spans="1:235" s="43" customFormat="1" ht="13.8">
      <c r="A236" s="17"/>
      <c r="B236" s="2"/>
      <c r="C236" s="1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</row>
    <row r="237" spans="1:235" s="43" customFormat="1" ht="13.8">
      <c r="A237" s="17"/>
      <c r="B237" s="2"/>
      <c r="C237" s="1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</row>
    <row r="238" spans="1:235" s="43" customFormat="1" ht="13.8">
      <c r="A238" s="17"/>
      <c r="B238" s="2"/>
      <c r="C238" s="1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</row>
    <row r="239" spans="1:235" s="43" customFormat="1" ht="13.8">
      <c r="A239" s="17"/>
      <c r="B239" s="2"/>
      <c r="C239" s="1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</row>
    <row r="240" spans="1:235" s="43" customFormat="1" ht="13.8">
      <c r="A240" s="17"/>
      <c r="B240" s="2"/>
      <c r="C240" s="1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</row>
    <row r="241" spans="1:235" s="43" customFormat="1" ht="13.8">
      <c r="A241" s="17"/>
      <c r="B241" s="6"/>
      <c r="C241" s="1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</row>
    <row r="242" spans="1:235" s="43" customFormat="1" ht="13.8">
      <c r="A242" s="17"/>
      <c r="B242" s="2"/>
      <c r="C242" s="1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</row>
    <row r="243" spans="1:235" s="43" customFormat="1" ht="13.8">
      <c r="A243" s="17"/>
      <c r="B243" s="6"/>
      <c r="C243" s="5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</row>
    <row r="244" spans="1:235" s="43" customFormat="1" ht="13.8">
      <c r="A244" s="17"/>
      <c r="B244" s="2"/>
      <c r="C244" s="1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</row>
    <row r="245" spans="1:235" s="43" customFormat="1" ht="13.8">
      <c r="A245" s="17"/>
      <c r="B245" s="6"/>
      <c r="C245" s="5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</row>
    <row r="246" spans="1:235" s="43" customFormat="1" ht="13.8">
      <c r="A246" s="17"/>
      <c r="B246" s="6"/>
      <c r="C246" s="1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</row>
    <row r="247" spans="1:235" s="43" customFormat="1" ht="13.8">
      <c r="A247" s="17"/>
      <c r="B247" s="6"/>
      <c r="C247" s="16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</row>
    <row r="248" spans="1:235" s="43" customFormat="1" ht="13.8">
      <c r="A248" s="17"/>
      <c r="B248" s="6"/>
      <c r="C248" s="1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</row>
    <row r="249" spans="1:235" s="43" customFormat="1" ht="13.8">
      <c r="A249" s="2"/>
      <c r="B249" s="2"/>
      <c r="C249" s="1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</row>
    <row r="250" spans="1:235" s="43" customFormat="1" ht="13.8">
      <c r="A250" s="2"/>
      <c r="B250" s="2"/>
      <c r="C250" s="16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</row>
    <row r="251" spans="1:235" s="43" customFormat="1" ht="13.8">
      <c r="A251" s="2"/>
      <c r="B251" s="32"/>
      <c r="C251" s="15"/>
      <c r="D251" s="46"/>
      <c r="E251" s="46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</row>
    <row r="252" spans="1:235" s="43" customFormat="1" ht="13.8">
      <c r="A252" s="2"/>
      <c r="B252" s="2"/>
      <c r="C252" s="27"/>
      <c r="D252" s="46"/>
      <c r="E252" s="46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</row>
    <row r="253" spans="1:235" s="43" customFormat="1" ht="13.8">
      <c r="A253" s="2"/>
      <c r="B253" s="2"/>
      <c r="C253" s="27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</row>
    <row r="254" spans="1:235" s="43" customFormat="1" ht="13.8">
      <c r="A254" s="2"/>
      <c r="B254" s="32"/>
      <c r="C254" s="33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</row>
    <row r="255" spans="1:235" s="43" customFormat="1" ht="13.8">
      <c r="A255" s="2"/>
      <c r="B255" s="2"/>
      <c r="C255" s="33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</row>
    <row r="256" spans="1:235" s="43" customFormat="1" ht="13.8">
      <c r="A256" s="2"/>
      <c r="B256" s="2"/>
      <c r="C256" s="34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</row>
    <row r="257" spans="1:235" s="43" customFormat="1" ht="13.8">
      <c r="A257" s="2"/>
      <c r="B257" s="2"/>
      <c r="C257" s="33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</row>
    <row r="258" spans="1:235" s="43" customFormat="1" ht="13.8">
      <c r="A258" s="2"/>
      <c r="B258" s="2"/>
      <c r="C258" s="33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</row>
    <row r="259" spans="1:235" s="43" customFormat="1" ht="13.8">
      <c r="A259" s="2"/>
      <c r="B259" s="2"/>
      <c r="C259" s="33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</row>
    <row r="260" spans="1:235" s="43" customFormat="1" ht="13.8">
      <c r="A260" s="2"/>
      <c r="B260" s="2"/>
      <c r="C260" s="33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</row>
    <row r="261" spans="1:235" s="43" customFormat="1" ht="13.8">
      <c r="A261" s="2"/>
      <c r="B261" s="2"/>
      <c r="C261" s="33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</row>
    <row r="262" spans="1:235" s="43" customFormat="1" ht="13.8">
      <c r="A262" s="2"/>
      <c r="B262" s="6"/>
      <c r="C262" s="33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</row>
    <row r="263" spans="1:235" s="43" customFormat="1" ht="13.8">
      <c r="A263" s="2"/>
      <c r="B263" s="6"/>
      <c r="C263" s="33"/>
      <c r="D263" s="46"/>
      <c r="E263" s="46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</row>
    <row r="264" spans="1:235" s="43" customFormat="1" ht="13.8">
      <c r="A264" s="2"/>
      <c r="B264" s="6"/>
      <c r="C264" s="33"/>
      <c r="D264" s="46"/>
      <c r="E264" s="46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</row>
    <row r="265" spans="1:235" s="43" customFormat="1" ht="13.8">
      <c r="A265" s="2"/>
      <c r="B265" s="6"/>
      <c r="C265" s="33"/>
      <c r="D265" s="46"/>
      <c r="E265" s="46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</row>
    <row r="266" spans="1:235" s="43" customFormat="1" ht="13.8">
      <c r="A266" s="2"/>
      <c r="B266" s="6"/>
      <c r="C266" s="33"/>
      <c r="D266" s="46"/>
      <c r="E266" s="46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</row>
    <row r="267" spans="1:235" s="43" customFormat="1" ht="13.8">
      <c r="A267" s="2"/>
      <c r="B267" s="6"/>
      <c r="C267" s="33"/>
      <c r="D267" s="46"/>
      <c r="E267" s="46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</row>
    <row r="268" spans="1:235" s="43" customFormat="1" ht="13.8">
      <c r="A268" s="2"/>
      <c r="B268" s="2"/>
      <c r="C268" s="33"/>
      <c r="D268" s="46"/>
      <c r="E268" s="46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</row>
    <row r="269" spans="1:235" s="43" customFormat="1" ht="13.8">
      <c r="A269" s="2"/>
      <c r="B269" s="2"/>
      <c r="C269" s="33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</row>
    <row r="270" spans="1:235" s="43" customFormat="1" ht="13.8">
      <c r="A270" s="2"/>
      <c r="B270" s="2"/>
      <c r="C270" s="28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</row>
    <row r="271" spans="1:235" s="43" customFormat="1" ht="13.8">
      <c r="A271" s="2"/>
      <c r="B271" s="2"/>
      <c r="C271" s="28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</row>
    <row r="272" spans="1:235" s="43" customFormat="1" ht="13.8">
      <c r="A272" s="2"/>
      <c r="B272" s="2"/>
      <c r="C272" s="28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</row>
    <row r="273" spans="1:235" s="43" customFormat="1" ht="13.8">
      <c r="A273" s="2"/>
      <c r="B273" s="2"/>
      <c r="C273" s="28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</row>
    <row r="274" spans="1:235" s="43" customFormat="1" ht="13.8">
      <c r="A274" s="2"/>
      <c r="B274" s="2"/>
      <c r="C274" s="28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</row>
    <row r="275" spans="1:235" s="43" customFormat="1" ht="13.8">
      <c r="A275" s="2"/>
      <c r="B275" s="2"/>
      <c r="C275" s="28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</row>
    <row r="276" spans="1:235" s="43" customFormat="1" ht="13.8">
      <c r="A276" s="2"/>
      <c r="B276" s="2"/>
      <c r="C276" s="28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</row>
    <row r="277" spans="1:235" s="43" customFormat="1" ht="13.8">
      <c r="A277" s="2"/>
      <c r="B277" s="2"/>
      <c r="C277" s="28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</row>
    <row r="278" spans="1:235" s="43" customFormat="1" ht="13.8">
      <c r="A278" s="2"/>
      <c r="B278" s="2"/>
      <c r="C278" s="28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</row>
    <row r="279" spans="1:235" s="43" customFormat="1" ht="13.8">
      <c r="A279" s="2"/>
      <c r="B279" s="2"/>
      <c r="C279" s="28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</row>
    <row r="280" spans="1:235" s="43" customFormat="1" ht="13.8">
      <c r="A280" s="2"/>
      <c r="B280" s="2"/>
      <c r="C280" s="28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</row>
    <row r="281" spans="1:235" s="43" customFormat="1" ht="13.8">
      <c r="A281" s="2"/>
      <c r="B281" s="2"/>
      <c r="C281" s="28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</row>
    <row r="282" spans="1:235" s="43" customFormat="1" ht="13.8">
      <c r="A282" s="2"/>
      <c r="B282" s="2"/>
      <c r="C282" s="28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</row>
    <row r="283" spans="1:235" s="2" customFormat="1" ht="13.8">
      <c r="C283" s="28"/>
      <c r="D283" s="43"/>
      <c r="E283" s="43"/>
      <c r="F283" s="43"/>
      <c r="G283" s="43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</row>
    <row r="284" spans="1:235" s="2" customFormat="1" ht="13.8">
      <c r="C284" s="28"/>
      <c r="D284" s="43"/>
      <c r="E284" s="43"/>
      <c r="F284" s="43"/>
      <c r="G284" s="43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</row>
    <row r="285" spans="1:235" s="2" customFormat="1" ht="13.8">
      <c r="C285" s="28"/>
      <c r="D285" s="43"/>
      <c r="E285" s="43"/>
      <c r="F285" s="43"/>
      <c r="G285" s="43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</row>
    <row r="286" spans="1:235" s="2" customFormat="1" ht="13.8">
      <c r="C286" s="28"/>
      <c r="D286" s="43"/>
      <c r="E286" s="43"/>
      <c r="F286" s="43"/>
      <c r="G286" s="43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</row>
    <row r="287" spans="1:235" s="2" customFormat="1" ht="13.8">
      <c r="C287" s="28"/>
      <c r="D287" s="43"/>
      <c r="E287" s="43"/>
      <c r="F287" s="43"/>
      <c r="G287" s="43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</row>
    <row r="288" spans="1:235" s="2" customFormat="1" ht="13.8">
      <c r="C288" s="28"/>
      <c r="D288" s="43"/>
      <c r="E288" s="43"/>
      <c r="F288" s="43"/>
      <c r="G288" s="43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</row>
    <row r="289" spans="3:235" s="2" customFormat="1" ht="78" customHeight="1">
      <c r="C289" s="28"/>
      <c r="D289" s="43"/>
      <c r="E289" s="43"/>
      <c r="F289" s="43"/>
      <c r="G289" s="43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</row>
    <row r="290" spans="3:235" s="2" customFormat="1" ht="13.8">
      <c r="C290" s="28"/>
      <c r="D290" s="43"/>
      <c r="E290" s="43"/>
      <c r="F290" s="43"/>
      <c r="G290" s="43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</row>
    <row r="291" spans="3:235" s="2" customFormat="1" ht="13.8">
      <c r="C291" s="28"/>
      <c r="D291" s="43"/>
      <c r="E291" s="43"/>
      <c r="F291" s="43"/>
      <c r="G291" s="43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</row>
    <row r="292" spans="3:235" s="2" customFormat="1" ht="13.8">
      <c r="C292" s="28"/>
      <c r="D292" s="43"/>
      <c r="E292" s="43"/>
      <c r="F292" s="43"/>
      <c r="G292" s="43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</row>
    <row r="293" spans="3:235" s="2" customFormat="1" ht="13.8">
      <c r="C293" s="28"/>
      <c r="D293" s="43"/>
      <c r="E293" s="43"/>
      <c r="F293" s="43"/>
      <c r="G293" s="43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</row>
    <row r="294" spans="3:235" s="2" customFormat="1" ht="13.8">
      <c r="C294" s="28"/>
      <c r="D294" s="43"/>
      <c r="E294" s="43"/>
      <c r="F294" s="43"/>
      <c r="G294" s="43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</row>
    <row r="295" spans="3:235" s="2" customFormat="1" ht="13.8">
      <c r="C295" s="28"/>
      <c r="D295" s="43"/>
      <c r="E295" s="43"/>
      <c r="F295" s="43"/>
      <c r="G295" s="43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</row>
    <row r="296" spans="3:235" s="2" customFormat="1" ht="13.8">
      <c r="C296" s="28"/>
      <c r="D296" s="43"/>
      <c r="E296" s="43"/>
      <c r="F296" s="43"/>
      <c r="G296" s="43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</row>
    <row r="297" spans="3:235" s="2" customFormat="1" ht="13.8">
      <c r="C297" s="28"/>
      <c r="D297" s="43"/>
      <c r="E297" s="43"/>
      <c r="F297" s="43"/>
      <c r="G297" s="43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</row>
    <row r="298" spans="3:235" s="2" customFormat="1" ht="57" customHeight="1">
      <c r="C298" s="28"/>
      <c r="D298" s="43"/>
      <c r="E298" s="43"/>
      <c r="F298" s="43"/>
      <c r="G298" s="43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</row>
    <row r="299" spans="3:235" s="2" customFormat="1" ht="13.8">
      <c r="C299" s="28"/>
      <c r="D299" s="43"/>
      <c r="E299" s="43"/>
      <c r="F299" s="43"/>
      <c r="G299" s="43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</row>
    <row r="300" spans="3:235" s="2" customFormat="1" ht="13.8">
      <c r="C300" s="28"/>
      <c r="D300" s="43"/>
      <c r="E300" s="43"/>
      <c r="F300" s="43"/>
      <c r="G300" s="43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</row>
    <row r="301" spans="3:235" s="2" customFormat="1" ht="13.8">
      <c r="C301" s="28"/>
      <c r="D301" s="43"/>
      <c r="E301" s="43"/>
      <c r="F301" s="43"/>
      <c r="G301" s="43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</row>
    <row r="302" spans="3:235" s="2" customFormat="1" ht="57" customHeight="1">
      <c r="C302" s="28"/>
      <c r="D302" s="43"/>
      <c r="E302" s="43"/>
      <c r="F302" s="43"/>
      <c r="G302" s="43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</row>
    <row r="303" spans="3:235" s="2" customFormat="1" ht="13.8">
      <c r="C303" s="28"/>
      <c r="D303" s="43"/>
      <c r="E303" s="43"/>
      <c r="F303" s="43"/>
      <c r="G303" s="43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</row>
    <row r="304" spans="3:235" s="2" customFormat="1" ht="13.8">
      <c r="C304" s="28"/>
      <c r="D304" s="43"/>
      <c r="E304" s="43"/>
      <c r="F304" s="43"/>
      <c r="G304" s="43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</row>
    <row r="305" spans="3:235" s="2" customFormat="1" ht="13.8">
      <c r="C305" s="28"/>
      <c r="D305" s="43"/>
      <c r="E305" s="43"/>
      <c r="F305" s="43"/>
      <c r="G305" s="43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</row>
    <row r="306" spans="3:235" s="2" customFormat="1" ht="13.8">
      <c r="C306" s="28"/>
      <c r="D306" s="43"/>
      <c r="E306" s="43"/>
      <c r="F306" s="43"/>
      <c r="G306" s="43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</row>
    <row r="307" spans="3:235" s="2" customFormat="1" ht="13.8">
      <c r="C307" s="28"/>
      <c r="D307" s="43"/>
      <c r="E307" s="43"/>
      <c r="F307" s="43"/>
      <c r="G307" s="43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</row>
    <row r="308" spans="3:235" s="2" customFormat="1" ht="13.8">
      <c r="C308" s="28"/>
      <c r="D308" s="43"/>
      <c r="E308" s="43"/>
      <c r="F308" s="43"/>
      <c r="G308" s="43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</row>
    <row r="309" spans="3:235" s="2" customFormat="1" ht="13.8">
      <c r="C309" s="28"/>
      <c r="D309" s="43"/>
      <c r="E309" s="43"/>
      <c r="F309" s="43"/>
      <c r="G309" s="43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</row>
    <row r="310" spans="3:235" s="2" customFormat="1" ht="13.8">
      <c r="C310" s="28"/>
      <c r="D310" s="43"/>
      <c r="E310" s="43"/>
      <c r="F310" s="43"/>
      <c r="G310" s="43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</row>
    <row r="311" spans="3:235" s="2" customFormat="1" ht="13.8">
      <c r="C311" s="28"/>
      <c r="D311" s="43"/>
      <c r="E311" s="43"/>
      <c r="F311" s="43"/>
      <c r="G311" s="43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</row>
    <row r="312" spans="3:235" s="2" customFormat="1" ht="60" customHeight="1">
      <c r="C312" s="28"/>
      <c r="D312" s="43"/>
      <c r="E312" s="43"/>
      <c r="F312" s="43"/>
      <c r="G312" s="43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</row>
    <row r="313" spans="3:235" s="2" customFormat="1" ht="13.8">
      <c r="C313" s="28"/>
      <c r="D313" s="43"/>
      <c r="E313" s="43"/>
      <c r="F313" s="43"/>
      <c r="G313" s="43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</row>
    <row r="314" spans="3:235" s="2" customFormat="1" ht="13.8">
      <c r="C314" s="28"/>
      <c r="D314" s="43"/>
      <c r="E314" s="43"/>
      <c r="F314" s="43"/>
      <c r="G314" s="43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</row>
    <row r="315" spans="3:235" s="2" customFormat="1" ht="13.8">
      <c r="C315" s="28"/>
      <c r="D315" s="43"/>
      <c r="E315" s="43"/>
      <c r="F315" s="43"/>
      <c r="G315" s="43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</row>
    <row r="316" spans="3:235" s="2" customFormat="1" ht="13.8">
      <c r="C316" s="28"/>
      <c r="D316" s="43"/>
      <c r="E316" s="43"/>
      <c r="F316" s="43"/>
      <c r="G316" s="43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</row>
    <row r="317" spans="3:235" s="2" customFormat="1" ht="13.8">
      <c r="C317" s="28"/>
      <c r="D317" s="43"/>
      <c r="E317" s="43"/>
      <c r="F317" s="43"/>
      <c r="G317" s="43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</row>
    <row r="318" spans="3:235" s="2" customFormat="1" ht="13.8">
      <c r="C318" s="28"/>
      <c r="D318" s="43"/>
      <c r="E318" s="43"/>
      <c r="F318" s="43"/>
      <c r="G318" s="43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</row>
    <row r="319" spans="3:235" s="2" customFormat="1" ht="13.8">
      <c r="C319" s="28"/>
      <c r="D319" s="43"/>
      <c r="E319" s="43"/>
      <c r="F319" s="43"/>
      <c r="G319" s="43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</row>
    <row r="320" spans="3:235" s="2" customFormat="1" ht="13.8">
      <c r="C320" s="28"/>
      <c r="D320" s="43"/>
      <c r="E320" s="43"/>
      <c r="F320" s="43"/>
      <c r="G320" s="43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</row>
    <row r="321" spans="3:235" s="2" customFormat="1" ht="13.8">
      <c r="C321" s="28"/>
      <c r="D321" s="43"/>
      <c r="E321" s="43"/>
      <c r="F321" s="43"/>
      <c r="G321" s="43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</row>
    <row r="322" spans="3:235" s="2" customFormat="1" ht="13.8">
      <c r="C322" s="28"/>
      <c r="D322" s="43"/>
      <c r="E322" s="43"/>
      <c r="F322" s="43"/>
      <c r="G322" s="43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</row>
    <row r="323" spans="3:235" s="2" customFormat="1" ht="13.8">
      <c r="C323" s="28"/>
      <c r="D323" s="43"/>
      <c r="E323" s="43"/>
      <c r="F323" s="43"/>
      <c r="G323" s="43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</row>
    <row r="324" spans="3:235" s="2" customFormat="1" ht="13.8">
      <c r="C324" s="28"/>
      <c r="D324" s="43"/>
      <c r="E324" s="43"/>
      <c r="F324" s="43"/>
      <c r="G324" s="43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</row>
    <row r="325" spans="3:235" s="2" customFormat="1" ht="13.8">
      <c r="C325" s="28"/>
      <c r="D325" s="43"/>
      <c r="E325" s="43"/>
      <c r="F325" s="43"/>
      <c r="G325" s="43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</row>
    <row r="326" spans="3:235" s="2" customFormat="1" ht="13.8">
      <c r="C326" s="28"/>
      <c r="D326" s="43"/>
      <c r="E326" s="43"/>
      <c r="F326" s="43"/>
      <c r="G326" s="43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</row>
    <row r="327" spans="3:235" s="2" customFormat="1" ht="13.8">
      <c r="C327" s="28"/>
      <c r="D327" s="43"/>
      <c r="E327" s="43"/>
      <c r="F327" s="43"/>
      <c r="G327" s="43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</row>
    <row r="328" spans="3:235" s="2" customFormat="1" ht="13.8">
      <c r="C328" s="28"/>
      <c r="D328" s="43"/>
      <c r="E328" s="43"/>
      <c r="F328" s="43"/>
      <c r="G328" s="43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</row>
    <row r="329" spans="3:235" s="2" customFormat="1" ht="13.8">
      <c r="C329" s="28"/>
      <c r="D329" s="43"/>
      <c r="E329" s="43"/>
      <c r="F329" s="43"/>
      <c r="G329" s="43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</row>
    <row r="330" spans="3:235" s="2" customFormat="1" ht="13.8">
      <c r="C330" s="28"/>
      <c r="D330" s="43"/>
      <c r="E330" s="43"/>
      <c r="F330" s="43"/>
      <c r="G330" s="43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</row>
    <row r="331" spans="3:235" s="2" customFormat="1" ht="13.8">
      <c r="C331" s="28"/>
      <c r="D331" s="43"/>
      <c r="E331" s="43"/>
      <c r="F331" s="43"/>
      <c r="G331" s="43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</row>
    <row r="332" spans="3:235" s="2" customFormat="1" ht="13.8">
      <c r="C332" s="28"/>
      <c r="D332" s="43"/>
      <c r="E332" s="43"/>
      <c r="F332" s="43"/>
      <c r="G332" s="43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</row>
    <row r="333" spans="3:235" s="2" customFormat="1" ht="13.8">
      <c r="C333" s="28"/>
      <c r="D333" s="43"/>
      <c r="E333" s="43"/>
      <c r="F333" s="43"/>
      <c r="G333" s="43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</row>
    <row r="334" spans="3:235" s="2" customFormat="1" ht="13.8">
      <c r="C334" s="28"/>
      <c r="D334" s="43"/>
      <c r="E334" s="43"/>
      <c r="F334" s="43"/>
      <c r="G334" s="43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</row>
    <row r="335" spans="3:235" s="2" customFormat="1" ht="13.8">
      <c r="C335" s="28"/>
      <c r="D335" s="43"/>
      <c r="E335" s="43"/>
      <c r="F335" s="43"/>
      <c r="G335" s="43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</row>
    <row r="336" spans="3:235" s="2" customFormat="1" ht="13.8">
      <c r="C336" s="28"/>
      <c r="D336" s="43"/>
      <c r="E336" s="43"/>
      <c r="F336" s="43"/>
      <c r="G336" s="43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</row>
    <row r="337" spans="3:235" s="2" customFormat="1" ht="13.8">
      <c r="C337" s="28"/>
      <c r="D337" s="43"/>
      <c r="E337" s="43"/>
      <c r="F337" s="43"/>
      <c r="G337" s="43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</row>
    <row r="338" spans="3:235" s="2" customFormat="1" ht="13.8">
      <c r="C338" s="28"/>
      <c r="D338" s="43"/>
      <c r="E338" s="43"/>
      <c r="F338" s="43"/>
      <c r="G338" s="43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</row>
    <row r="339" spans="3:235" s="2" customFormat="1" ht="13.8">
      <c r="C339" s="28"/>
      <c r="D339" s="43"/>
      <c r="E339" s="43"/>
      <c r="F339" s="43"/>
      <c r="G339" s="43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</row>
    <row r="340" spans="3:235" s="2" customFormat="1" ht="13.8">
      <c r="C340" s="28"/>
      <c r="D340" s="43"/>
      <c r="E340" s="43"/>
      <c r="F340" s="43"/>
      <c r="G340" s="43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</row>
    <row r="341" spans="3:235" s="2" customFormat="1" ht="13.8">
      <c r="C341" s="28"/>
      <c r="D341" s="43"/>
      <c r="E341" s="43"/>
      <c r="F341" s="43"/>
      <c r="G341" s="43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</row>
    <row r="342" spans="3:235" s="2" customFormat="1" ht="13.8">
      <c r="C342" s="28"/>
      <c r="D342" s="43"/>
      <c r="E342" s="43"/>
      <c r="F342" s="43"/>
      <c r="G342" s="43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</row>
    <row r="343" spans="3:235" s="2" customFormat="1" ht="13.8">
      <c r="C343" s="28"/>
      <c r="D343" s="43"/>
      <c r="E343" s="43"/>
      <c r="F343" s="43"/>
      <c r="G343" s="43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</row>
    <row r="344" spans="3:235" s="2" customFormat="1" ht="13.8">
      <c r="C344" s="28"/>
      <c r="D344" s="43"/>
      <c r="E344" s="43"/>
      <c r="F344" s="43"/>
      <c r="G344" s="43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</row>
    <row r="345" spans="3:235" s="2" customFormat="1" ht="13.8">
      <c r="C345" s="28"/>
      <c r="D345" s="43"/>
      <c r="E345" s="43"/>
      <c r="F345" s="43"/>
      <c r="G345" s="43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</row>
    <row r="346" spans="3:235" s="2" customFormat="1" ht="13.8">
      <c r="C346" s="28"/>
      <c r="D346" s="43"/>
      <c r="E346" s="43"/>
      <c r="F346" s="43"/>
      <c r="G346" s="43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</row>
    <row r="347" spans="3:235" s="2" customFormat="1" ht="13.8">
      <c r="C347" s="28"/>
      <c r="D347" s="43"/>
      <c r="E347" s="43"/>
      <c r="F347" s="43"/>
      <c r="G347" s="43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</row>
    <row r="348" spans="3:235" s="2" customFormat="1" ht="13.8">
      <c r="C348" s="28"/>
      <c r="D348" s="43"/>
      <c r="E348" s="43"/>
      <c r="F348" s="43"/>
      <c r="G348" s="43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</row>
    <row r="349" spans="3:235" s="2" customFormat="1" ht="13.8">
      <c r="C349" s="28"/>
      <c r="D349" s="43"/>
      <c r="E349" s="43"/>
      <c r="F349" s="43"/>
      <c r="G349" s="43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</row>
    <row r="350" spans="3:235" s="2" customFormat="1" ht="13.8">
      <c r="C350" s="28"/>
      <c r="D350" s="43"/>
      <c r="E350" s="43"/>
      <c r="F350" s="43"/>
      <c r="G350" s="43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</row>
    <row r="351" spans="3:235" s="2" customFormat="1" ht="13.8">
      <c r="C351" s="28"/>
      <c r="D351" s="43"/>
      <c r="E351" s="43"/>
      <c r="F351" s="43"/>
      <c r="G351" s="43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</row>
    <row r="352" spans="3:235" s="2" customFormat="1" ht="13.8">
      <c r="C352" s="28"/>
      <c r="D352" s="43"/>
      <c r="E352" s="43"/>
      <c r="F352" s="43"/>
      <c r="G352" s="43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</row>
    <row r="353" spans="3:235" s="2" customFormat="1" ht="13.8">
      <c r="C353" s="28"/>
      <c r="D353" s="43"/>
      <c r="E353" s="43"/>
      <c r="F353" s="43"/>
      <c r="G353" s="43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</row>
    <row r="355" spans="3:235" s="2" customFormat="1" ht="13.8">
      <c r="C355" s="28"/>
      <c r="D355" s="43"/>
      <c r="E355" s="43"/>
      <c r="F355" s="43"/>
      <c r="G355" s="43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</row>
    <row r="356" spans="3:235" s="2" customFormat="1" ht="13.8">
      <c r="C356" s="28"/>
      <c r="D356" s="43"/>
      <c r="E356" s="43"/>
      <c r="F356" s="43"/>
      <c r="G356" s="43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</row>
    <row r="357" spans="3:235" s="2" customFormat="1" ht="13.8">
      <c r="C357" s="28"/>
      <c r="D357" s="43"/>
      <c r="E357" s="43"/>
      <c r="F357" s="43"/>
      <c r="G357" s="43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</row>
    <row r="358" spans="3:235" s="2" customFormat="1" ht="13.8">
      <c r="C358" s="28"/>
      <c r="D358" s="43"/>
      <c r="E358" s="43"/>
      <c r="F358" s="43"/>
      <c r="G358" s="43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</row>
    <row r="359" spans="3:235" s="2" customFormat="1" ht="13.8">
      <c r="C359" s="28"/>
      <c r="D359" s="43"/>
      <c r="E359" s="43"/>
      <c r="F359" s="43"/>
      <c r="G359" s="43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</row>
    <row r="360" spans="3:235" s="2" customFormat="1" ht="13.8">
      <c r="C360" s="28"/>
      <c r="D360" s="43"/>
      <c r="E360" s="43"/>
      <c r="F360" s="43"/>
      <c r="G360" s="43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</row>
    <row r="361" spans="3:235" s="2" customFormat="1" ht="13.8">
      <c r="C361" s="28"/>
      <c r="D361" s="43"/>
      <c r="E361" s="43"/>
      <c r="F361" s="43"/>
      <c r="G361" s="43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</row>
    <row r="362" spans="3:235" s="2" customFormat="1" ht="13.8">
      <c r="C362" s="28"/>
      <c r="D362" s="43"/>
      <c r="E362" s="43"/>
      <c r="F362" s="43"/>
      <c r="G362" s="43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</row>
    <row r="363" spans="3:235" s="2" customFormat="1" ht="13.8">
      <c r="C363" s="28"/>
      <c r="D363" s="43"/>
      <c r="E363" s="43"/>
      <c r="F363" s="43"/>
      <c r="G363" s="43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</row>
    <row r="364" spans="3:235" s="2" customFormat="1" ht="13.8">
      <c r="C364" s="28"/>
      <c r="D364" s="43"/>
      <c r="E364" s="43"/>
      <c r="F364" s="43"/>
      <c r="G364" s="43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</row>
    <row r="365" spans="3:235" s="2" customFormat="1" ht="13.8">
      <c r="C365" s="28"/>
      <c r="D365" s="43"/>
      <c r="E365" s="43"/>
      <c r="F365" s="43"/>
      <c r="G365" s="43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</row>
    <row r="366" spans="3:235" s="2" customFormat="1" ht="13.8">
      <c r="C366" s="28"/>
      <c r="D366" s="43"/>
      <c r="E366" s="43"/>
      <c r="F366" s="43"/>
      <c r="G366" s="43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</row>
    <row r="367" spans="3:235" s="2" customFormat="1" ht="13.8">
      <c r="C367" s="28"/>
      <c r="D367" s="43"/>
      <c r="E367" s="43"/>
      <c r="F367" s="43"/>
      <c r="G367" s="43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</row>
    <row r="368" spans="3:235" s="2" customFormat="1" ht="13.8">
      <c r="C368" s="28"/>
      <c r="D368" s="43"/>
      <c r="E368" s="43"/>
      <c r="F368" s="43"/>
      <c r="G368" s="43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</row>
    <row r="370" spans="3:235" s="2" customFormat="1" ht="13.8">
      <c r="C370" s="28"/>
      <c r="D370" s="43"/>
      <c r="E370" s="43"/>
      <c r="F370" s="43"/>
      <c r="G370" s="43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</row>
    <row r="371" spans="3:235" s="2" customFormat="1" ht="13.8">
      <c r="C371" s="28"/>
      <c r="D371" s="43"/>
      <c r="E371" s="43"/>
      <c r="F371" s="43"/>
      <c r="G371" s="43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</row>
    <row r="372" spans="3:235" s="2" customFormat="1" ht="13.8">
      <c r="C372" s="28"/>
      <c r="D372" s="43"/>
      <c r="E372" s="43"/>
      <c r="F372" s="43"/>
      <c r="G372" s="43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</row>
    <row r="373" spans="3:235" s="2" customFormat="1" ht="13.8">
      <c r="C373" s="28"/>
      <c r="D373" s="43"/>
      <c r="E373" s="43"/>
      <c r="F373" s="43"/>
      <c r="G373" s="43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</row>
    <row r="374" spans="3:235" s="2" customFormat="1" ht="13.8">
      <c r="C374" s="28"/>
      <c r="D374" s="43"/>
      <c r="E374" s="43"/>
      <c r="F374" s="43"/>
      <c r="G374" s="43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</row>
    <row r="375" spans="3:235" s="2" customFormat="1" ht="13.8">
      <c r="C375" s="28"/>
      <c r="D375" s="43"/>
      <c r="E375" s="43"/>
      <c r="F375" s="43"/>
      <c r="G375" s="43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</row>
    <row r="376" spans="3:235" s="2" customFormat="1" ht="13.8">
      <c r="C376" s="28"/>
      <c r="D376" s="43"/>
      <c r="E376" s="43"/>
      <c r="F376" s="43"/>
      <c r="G376" s="43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</row>
  </sheetData>
  <mergeCells count="16">
    <mergeCell ref="A2:G2"/>
    <mergeCell ref="A3:G3"/>
    <mergeCell ref="A4:G4"/>
    <mergeCell ref="A5:G5"/>
    <mergeCell ref="A6:E6"/>
    <mergeCell ref="A50:G50"/>
    <mergeCell ref="F7:F9"/>
    <mergeCell ref="G7:G9"/>
    <mergeCell ref="C11:G11"/>
    <mergeCell ref="C12:G12"/>
    <mergeCell ref="D48:F48"/>
    <mergeCell ref="A7:A9"/>
    <mergeCell ref="B7:B9"/>
    <mergeCell ref="C7:C9"/>
    <mergeCell ref="D7:D9"/>
    <mergeCell ref="E7:E9"/>
  </mergeCells>
  <printOptions horizontalCentered="1"/>
  <pageMargins left="0.78740157480314965" right="0.19685039370078741" top="0.31496062992125984" bottom="0.9055118110236221" header="0.31496062992125984" footer="0.51181102362204722"/>
  <pageSetup paperSize="9" scale="43" fitToWidth="0" fitToHeight="0" orientation="portrait" useFirstPageNumber="1" r:id="rId1"/>
  <headerFooter alignWithMargins="0"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293E-9AC1-4BC2-946C-C2A287E91A93}">
  <sheetPr>
    <tabColor rgb="FF92D050"/>
  </sheetPr>
  <dimension ref="A1:IA418"/>
  <sheetViews>
    <sheetView tabSelected="1" view="pageBreakPreview" topLeftCell="A69" zoomScale="115" zoomScaleNormal="115" zoomScaleSheetLayoutView="115" zoomScalePageLayoutView="49" workbookViewId="0">
      <selection activeCell="A92" sqref="A92:G92"/>
    </sheetView>
  </sheetViews>
  <sheetFormatPr defaultColWidth="9.6640625" defaultRowHeight="48" customHeight="1"/>
  <cols>
    <col min="1" max="1" width="8" style="2" customWidth="1"/>
    <col min="2" max="2" width="14.6640625" style="2" customWidth="1"/>
    <col min="3" max="3" width="80.6640625" style="28" customWidth="1"/>
    <col min="4" max="4" width="6" style="43" customWidth="1"/>
    <col min="5" max="5" width="12.44140625" style="43" customWidth="1"/>
    <col min="6" max="6" width="17.44140625" style="43" customWidth="1"/>
    <col min="7" max="7" width="18.6640625" style="43" customWidth="1"/>
    <col min="8" max="242" width="9.6640625" style="29"/>
    <col min="243" max="243" width="8" style="29" customWidth="1"/>
    <col min="244" max="244" width="14.6640625" style="29" customWidth="1"/>
    <col min="245" max="245" width="132.88671875" style="29" customWidth="1"/>
    <col min="246" max="246" width="6" style="29" customWidth="1"/>
    <col min="247" max="247" width="12.44140625" style="29" customWidth="1"/>
    <col min="248" max="261" width="0" style="29" hidden="1" customWidth="1"/>
    <col min="262" max="262" width="17.44140625" style="29" customWidth="1"/>
    <col min="263" max="263" width="18.6640625" style="29" customWidth="1"/>
    <col min="264" max="498" width="9.6640625" style="29"/>
    <col min="499" max="499" width="8" style="29" customWidth="1"/>
    <col min="500" max="500" width="14.6640625" style="29" customWidth="1"/>
    <col min="501" max="501" width="132.88671875" style="29" customWidth="1"/>
    <col min="502" max="502" width="6" style="29" customWidth="1"/>
    <col min="503" max="503" width="12.44140625" style="29" customWidth="1"/>
    <col min="504" max="517" width="0" style="29" hidden="1" customWidth="1"/>
    <col min="518" max="518" width="17.44140625" style="29" customWidth="1"/>
    <col min="519" max="519" width="18.6640625" style="29" customWidth="1"/>
    <col min="520" max="754" width="9.6640625" style="29"/>
    <col min="755" max="755" width="8" style="29" customWidth="1"/>
    <col min="756" max="756" width="14.6640625" style="29" customWidth="1"/>
    <col min="757" max="757" width="132.88671875" style="29" customWidth="1"/>
    <col min="758" max="758" width="6" style="29" customWidth="1"/>
    <col min="759" max="759" width="12.44140625" style="29" customWidth="1"/>
    <col min="760" max="773" width="0" style="29" hidden="1" customWidth="1"/>
    <col min="774" max="774" width="17.44140625" style="29" customWidth="1"/>
    <col min="775" max="775" width="18.6640625" style="29" customWidth="1"/>
    <col min="776" max="1010" width="9.6640625" style="29"/>
    <col min="1011" max="1011" width="8" style="29" customWidth="1"/>
    <col min="1012" max="1012" width="14.6640625" style="29" customWidth="1"/>
    <col min="1013" max="1013" width="132.88671875" style="29" customWidth="1"/>
    <col min="1014" max="1014" width="6" style="29" customWidth="1"/>
    <col min="1015" max="1015" width="12.44140625" style="29" customWidth="1"/>
    <col min="1016" max="1029" width="0" style="29" hidden="1" customWidth="1"/>
    <col min="1030" max="1030" width="17.44140625" style="29" customWidth="1"/>
    <col min="1031" max="1031" width="18.6640625" style="29" customWidth="1"/>
    <col min="1032" max="1266" width="9.6640625" style="29"/>
    <col min="1267" max="1267" width="8" style="29" customWidth="1"/>
    <col min="1268" max="1268" width="14.6640625" style="29" customWidth="1"/>
    <col min="1269" max="1269" width="132.88671875" style="29" customWidth="1"/>
    <col min="1270" max="1270" width="6" style="29" customWidth="1"/>
    <col min="1271" max="1271" width="12.44140625" style="29" customWidth="1"/>
    <col min="1272" max="1285" width="0" style="29" hidden="1" customWidth="1"/>
    <col min="1286" max="1286" width="17.44140625" style="29" customWidth="1"/>
    <col min="1287" max="1287" width="18.6640625" style="29" customWidth="1"/>
    <col min="1288" max="1522" width="9.6640625" style="29"/>
    <col min="1523" max="1523" width="8" style="29" customWidth="1"/>
    <col min="1524" max="1524" width="14.6640625" style="29" customWidth="1"/>
    <col min="1525" max="1525" width="132.88671875" style="29" customWidth="1"/>
    <col min="1526" max="1526" width="6" style="29" customWidth="1"/>
    <col min="1527" max="1527" width="12.44140625" style="29" customWidth="1"/>
    <col min="1528" max="1541" width="0" style="29" hidden="1" customWidth="1"/>
    <col min="1542" max="1542" width="17.44140625" style="29" customWidth="1"/>
    <col min="1543" max="1543" width="18.6640625" style="29" customWidth="1"/>
    <col min="1544" max="1778" width="9.6640625" style="29"/>
    <col min="1779" max="1779" width="8" style="29" customWidth="1"/>
    <col min="1780" max="1780" width="14.6640625" style="29" customWidth="1"/>
    <col min="1781" max="1781" width="132.88671875" style="29" customWidth="1"/>
    <col min="1782" max="1782" width="6" style="29" customWidth="1"/>
    <col min="1783" max="1783" width="12.44140625" style="29" customWidth="1"/>
    <col min="1784" max="1797" width="0" style="29" hidden="1" customWidth="1"/>
    <col min="1798" max="1798" width="17.44140625" style="29" customWidth="1"/>
    <col min="1799" max="1799" width="18.6640625" style="29" customWidth="1"/>
    <col min="1800" max="2034" width="9.6640625" style="29"/>
    <col min="2035" max="2035" width="8" style="29" customWidth="1"/>
    <col min="2036" max="2036" width="14.6640625" style="29" customWidth="1"/>
    <col min="2037" max="2037" width="132.88671875" style="29" customWidth="1"/>
    <col min="2038" max="2038" width="6" style="29" customWidth="1"/>
    <col min="2039" max="2039" width="12.44140625" style="29" customWidth="1"/>
    <col min="2040" max="2053" width="0" style="29" hidden="1" customWidth="1"/>
    <col min="2054" max="2054" width="17.44140625" style="29" customWidth="1"/>
    <col min="2055" max="2055" width="18.6640625" style="29" customWidth="1"/>
    <col min="2056" max="2290" width="9.6640625" style="29"/>
    <col min="2291" max="2291" width="8" style="29" customWidth="1"/>
    <col min="2292" max="2292" width="14.6640625" style="29" customWidth="1"/>
    <col min="2293" max="2293" width="132.88671875" style="29" customWidth="1"/>
    <col min="2294" max="2294" width="6" style="29" customWidth="1"/>
    <col min="2295" max="2295" width="12.44140625" style="29" customWidth="1"/>
    <col min="2296" max="2309" width="0" style="29" hidden="1" customWidth="1"/>
    <col min="2310" max="2310" width="17.44140625" style="29" customWidth="1"/>
    <col min="2311" max="2311" width="18.6640625" style="29" customWidth="1"/>
    <col min="2312" max="2546" width="9.6640625" style="29"/>
    <col min="2547" max="2547" width="8" style="29" customWidth="1"/>
    <col min="2548" max="2548" width="14.6640625" style="29" customWidth="1"/>
    <col min="2549" max="2549" width="132.88671875" style="29" customWidth="1"/>
    <col min="2550" max="2550" width="6" style="29" customWidth="1"/>
    <col min="2551" max="2551" width="12.44140625" style="29" customWidth="1"/>
    <col min="2552" max="2565" width="0" style="29" hidden="1" customWidth="1"/>
    <col min="2566" max="2566" width="17.44140625" style="29" customWidth="1"/>
    <col min="2567" max="2567" width="18.6640625" style="29" customWidth="1"/>
    <col min="2568" max="2802" width="9.6640625" style="29"/>
    <col min="2803" max="2803" width="8" style="29" customWidth="1"/>
    <col min="2804" max="2804" width="14.6640625" style="29" customWidth="1"/>
    <col min="2805" max="2805" width="132.88671875" style="29" customWidth="1"/>
    <col min="2806" max="2806" width="6" style="29" customWidth="1"/>
    <col min="2807" max="2807" width="12.44140625" style="29" customWidth="1"/>
    <col min="2808" max="2821" width="0" style="29" hidden="1" customWidth="1"/>
    <col min="2822" max="2822" width="17.44140625" style="29" customWidth="1"/>
    <col min="2823" max="2823" width="18.6640625" style="29" customWidth="1"/>
    <col min="2824" max="3058" width="9.6640625" style="29"/>
    <col min="3059" max="3059" width="8" style="29" customWidth="1"/>
    <col min="3060" max="3060" width="14.6640625" style="29" customWidth="1"/>
    <col min="3061" max="3061" width="132.88671875" style="29" customWidth="1"/>
    <col min="3062" max="3062" width="6" style="29" customWidth="1"/>
    <col min="3063" max="3063" width="12.44140625" style="29" customWidth="1"/>
    <col min="3064" max="3077" width="0" style="29" hidden="1" customWidth="1"/>
    <col min="3078" max="3078" width="17.44140625" style="29" customWidth="1"/>
    <col min="3079" max="3079" width="18.6640625" style="29" customWidth="1"/>
    <col min="3080" max="3314" width="9.6640625" style="29"/>
    <col min="3315" max="3315" width="8" style="29" customWidth="1"/>
    <col min="3316" max="3316" width="14.6640625" style="29" customWidth="1"/>
    <col min="3317" max="3317" width="132.88671875" style="29" customWidth="1"/>
    <col min="3318" max="3318" width="6" style="29" customWidth="1"/>
    <col min="3319" max="3319" width="12.44140625" style="29" customWidth="1"/>
    <col min="3320" max="3333" width="0" style="29" hidden="1" customWidth="1"/>
    <col min="3334" max="3334" width="17.44140625" style="29" customWidth="1"/>
    <col min="3335" max="3335" width="18.6640625" style="29" customWidth="1"/>
    <col min="3336" max="3570" width="9.6640625" style="29"/>
    <col min="3571" max="3571" width="8" style="29" customWidth="1"/>
    <col min="3572" max="3572" width="14.6640625" style="29" customWidth="1"/>
    <col min="3573" max="3573" width="132.88671875" style="29" customWidth="1"/>
    <col min="3574" max="3574" width="6" style="29" customWidth="1"/>
    <col min="3575" max="3575" width="12.44140625" style="29" customWidth="1"/>
    <col min="3576" max="3589" width="0" style="29" hidden="1" customWidth="1"/>
    <col min="3590" max="3590" width="17.44140625" style="29" customWidth="1"/>
    <col min="3591" max="3591" width="18.6640625" style="29" customWidth="1"/>
    <col min="3592" max="3826" width="9.6640625" style="29"/>
    <col min="3827" max="3827" width="8" style="29" customWidth="1"/>
    <col min="3828" max="3828" width="14.6640625" style="29" customWidth="1"/>
    <col min="3829" max="3829" width="132.88671875" style="29" customWidth="1"/>
    <col min="3830" max="3830" width="6" style="29" customWidth="1"/>
    <col min="3831" max="3831" width="12.44140625" style="29" customWidth="1"/>
    <col min="3832" max="3845" width="0" style="29" hidden="1" customWidth="1"/>
    <col min="3846" max="3846" width="17.44140625" style="29" customWidth="1"/>
    <col min="3847" max="3847" width="18.6640625" style="29" customWidth="1"/>
    <col min="3848" max="4082" width="9.6640625" style="29"/>
    <col min="4083" max="4083" width="8" style="29" customWidth="1"/>
    <col min="4084" max="4084" width="14.6640625" style="29" customWidth="1"/>
    <col min="4085" max="4085" width="132.88671875" style="29" customWidth="1"/>
    <col min="4086" max="4086" width="6" style="29" customWidth="1"/>
    <col min="4087" max="4087" width="12.44140625" style="29" customWidth="1"/>
    <col min="4088" max="4101" width="0" style="29" hidden="1" customWidth="1"/>
    <col min="4102" max="4102" width="17.44140625" style="29" customWidth="1"/>
    <col min="4103" max="4103" width="18.6640625" style="29" customWidth="1"/>
    <col min="4104" max="4338" width="9.6640625" style="29"/>
    <col min="4339" max="4339" width="8" style="29" customWidth="1"/>
    <col min="4340" max="4340" width="14.6640625" style="29" customWidth="1"/>
    <col min="4341" max="4341" width="132.88671875" style="29" customWidth="1"/>
    <col min="4342" max="4342" width="6" style="29" customWidth="1"/>
    <col min="4343" max="4343" width="12.44140625" style="29" customWidth="1"/>
    <col min="4344" max="4357" width="0" style="29" hidden="1" customWidth="1"/>
    <col min="4358" max="4358" width="17.44140625" style="29" customWidth="1"/>
    <col min="4359" max="4359" width="18.6640625" style="29" customWidth="1"/>
    <col min="4360" max="4594" width="9.6640625" style="29"/>
    <col min="4595" max="4595" width="8" style="29" customWidth="1"/>
    <col min="4596" max="4596" width="14.6640625" style="29" customWidth="1"/>
    <col min="4597" max="4597" width="132.88671875" style="29" customWidth="1"/>
    <col min="4598" max="4598" width="6" style="29" customWidth="1"/>
    <col min="4599" max="4599" width="12.44140625" style="29" customWidth="1"/>
    <col min="4600" max="4613" width="0" style="29" hidden="1" customWidth="1"/>
    <col min="4614" max="4614" width="17.44140625" style="29" customWidth="1"/>
    <col min="4615" max="4615" width="18.6640625" style="29" customWidth="1"/>
    <col min="4616" max="4850" width="9.6640625" style="29"/>
    <col min="4851" max="4851" width="8" style="29" customWidth="1"/>
    <col min="4852" max="4852" width="14.6640625" style="29" customWidth="1"/>
    <col min="4853" max="4853" width="132.88671875" style="29" customWidth="1"/>
    <col min="4854" max="4854" width="6" style="29" customWidth="1"/>
    <col min="4855" max="4855" width="12.44140625" style="29" customWidth="1"/>
    <col min="4856" max="4869" width="0" style="29" hidden="1" customWidth="1"/>
    <col min="4870" max="4870" width="17.44140625" style="29" customWidth="1"/>
    <col min="4871" max="4871" width="18.6640625" style="29" customWidth="1"/>
    <col min="4872" max="5106" width="9.6640625" style="29"/>
    <col min="5107" max="5107" width="8" style="29" customWidth="1"/>
    <col min="5108" max="5108" width="14.6640625" style="29" customWidth="1"/>
    <col min="5109" max="5109" width="132.88671875" style="29" customWidth="1"/>
    <col min="5110" max="5110" width="6" style="29" customWidth="1"/>
    <col min="5111" max="5111" width="12.44140625" style="29" customWidth="1"/>
    <col min="5112" max="5125" width="0" style="29" hidden="1" customWidth="1"/>
    <col min="5126" max="5126" width="17.44140625" style="29" customWidth="1"/>
    <col min="5127" max="5127" width="18.6640625" style="29" customWidth="1"/>
    <col min="5128" max="5362" width="9.6640625" style="29"/>
    <col min="5363" max="5363" width="8" style="29" customWidth="1"/>
    <col min="5364" max="5364" width="14.6640625" style="29" customWidth="1"/>
    <col min="5365" max="5365" width="132.88671875" style="29" customWidth="1"/>
    <col min="5366" max="5366" width="6" style="29" customWidth="1"/>
    <col min="5367" max="5367" width="12.44140625" style="29" customWidth="1"/>
    <col min="5368" max="5381" width="0" style="29" hidden="1" customWidth="1"/>
    <col min="5382" max="5382" width="17.44140625" style="29" customWidth="1"/>
    <col min="5383" max="5383" width="18.6640625" style="29" customWidth="1"/>
    <col min="5384" max="5618" width="9.6640625" style="29"/>
    <col min="5619" max="5619" width="8" style="29" customWidth="1"/>
    <col min="5620" max="5620" width="14.6640625" style="29" customWidth="1"/>
    <col min="5621" max="5621" width="132.88671875" style="29" customWidth="1"/>
    <col min="5622" max="5622" width="6" style="29" customWidth="1"/>
    <col min="5623" max="5623" width="12.44140625" style="29" customWidth="1"/>
    <col min="5624" max="5637" width="0" style="29" hidden="1" customWidth="1"/>
    <col min="5638" max="5638" width="17.44140625" style="29" customWidth="1"/>
    <col min="5639" max="5639" width="18.6640625" style="29" customWidth="1"/>
    <col min="5640" max="5874" width="9.6640625" style="29"/>
    <col min="5875" max="5875" width="8" style="29" customWidth="1"/>
    <col min="5876" max="5876" width="14.6640625" style="29" customWidth="1"/>
    <col min="5877" max="5877" width="132.88671875" style="29" customWidth="1"/>
    <col min="5878" max="5878" width="6" style="29" customWidth="1"/>
    <col min="5879" max="5879" width="12.44140625" style="29" customWidth="1"/>
    <col min="5880" max="5893" width="0" style="29" hidden="1" customWidth="1"/>
    <col min="5894" max="5894" width="17.44140625" style="29" customWidth="1"/>
    <col min="5895" max="5895" width="18.6640625" style="29" customWidth="1"/>
    <col min="5896" max="6130" width="9.6640625" style="29"/>
    <col min="6131" max="6131" width="8" style="29" customWidth="1"/>
    <col min="6132" max="6132" width="14.6640625" style="29" customWidth="1"/>
    <col min="6133" max="6133" width="132.88671875" style="29" customWidth="1"/>
    <col min="6134" max="6134" width="6" style="29" customWidth="1"/>
    <col min="6135" max="6135" width="12.44140625" style="29" customWidth="1"/>
    <col min="6136" max="6149" width="0" style="29" hidden="1" customWidth="1"/>
    <col min="6150" max="6150" width="17.44140625" style="29" customWidth="1"/>
    <col min="6151" max="6151" width="18.6640625" style="29" customWidth="1"/>
    <col min="6152" max="6386" width="9.6640625" style="29"/>
    <col min="6387" max="6387" width="8" style="29" customWidth="1"/>
    <col min="6388" max="6388" width="14.6640625" style="29" customWidth="1"/>
    <col min="6389" max="6389" width="132.88671875" style="29" customWidth="1"/>
    <col min="6390" max="6390" width="6" style="29" customWidth="1"/>
    <col min="6391" max="6391" width="12.44140625" style="29" customWidth="1"/>
    <col min="6392" max="6405" width="0" style="29" hidden="1" customWidth="1"/>
    <col min="6406" max="6406" width="17.44140625" style="29" customWidth="1"/>
    <col min="6407" max="6407" width="18.6640625" style="29" customWidth="1"/>
    <col min="6408" max="6642" width="9.6640625" style="29"/>
    <col min="6643" max="6643" width="8" style="29" customWidth="1"/>
    <col min="6644" max="6644" width="14.6640625" style="29" customWidth="1"/>
    <col min="6645" max="6645" width="132.88671875" style="29" customWidth="1"/>
    <col min="6646" max="6646" width="6" style="29" customWidth="1"/>
    <col min="6647" max="6647" width="12.44140625" style="29" customWidth="1"/>
    <col min="6648" max="6661" width="0" style="29" hidden="1" customWidth="1"/>
    <col min="6662" max="6662" width="17.44140625" style="29" customWidth="1"/>
    <col min="6663" max="6663" width="18.6640625" style="29" customWidth="1"/>
    <col min="6664" max="6898" width="9.6640625" style="29"/>
    <col min="6899" max="6899" width="8" style="29" customWidth="1"/>
    <col min="6900" max="6900" width="14.6640625" style="29" customWidth="1"/>
    <col min="6901" max="6901" width="132.88671875" style="29" customWidth="1"/>
    <col min="6902" max="6902" width="6" style="29" customWidth="1"/>
    <col min="6903" max="6903" width="12.44140625" style="29" customWidth="1"/>
    <col min="6904" max="6917" width="0" style="29" hidden="1" customWidth="1"/>
    <col min="6918" max="6918" width="17.44140625" style="29" customWidth="1"/>
    <col min="6919" max="6919" width="18.6640625" style="29" customWidth="1"/>
    <col min="6920" max="7154" width="9.6640625" style="29"/>
    <col min="7155" max="7155" width="8" style="29" customWidth="1"/>
    <col min="7156" max="7156" width="14.6640625" style="29" customWidth="1"/>
    <col min="7157" max="7157" width="132.88671875" style="29" customWidth="1"/>
    <col min="7158" max="7158" width="6" style="29" customWidth="1"/>
    <col min="7159" max="7159" width="12.44140625" style="29" customWidth="1"/>
    <col min="7160" max="7173" width="0" style="29" hidden="1" customWidth="1"/>
    <col min="7174" max="7174" width="17.44140625" style="29" customWidth="1"/>
    <col min="7175" max="7175" width="18.6640625" style="29" customWidth="1"/>
    <col min="7176" max="7410" width="9.6640625" style="29"/>
    <col min="7411" max="7411" width="8" style="29" customWidth="1"/>
    <col min="7412" max="7412" width="14.6640625" style="29" customWidth="1"/>
    <col min="7413" max="7413" width="132.88671875" style="29" customWidth="1"/>
    <col min="7414" max="7414" width="6" style="29" customWidth="1"/>
    <col min="7415" max="7415" width="12.44140625" style="29" customWidth="1"/>
    <col min="7416" max="7429" width="0" style="29" hidden="1" customWidth="1"/>
    <col min="7430" max="7430" width="17.44140625" style="29" customWidth="1"/>
    <col min="7431" max="7431" width="18.6640625" style="29" customWidth="1"/>
    <col min="7432" max="7666" width="9.6640625" style="29"/>
    <col min="7667" max="7667" width="8" style="29" customWidth="1"/>
    <col min="7668" max="7668" width="14.6640625" style="29" customWidth="1"/>
    <col min="7669" max="7669" width="132.88671875" style="29" customWidth="1"/>
    <col min="7670" max="7670" width="6" style="29" customWidth="1"/>
    <col min="7671" max="7671" width="12.44140625" style="29" customWidth="1"/>
    <col min="7672" max="7685" width="0" style="29" hidden="1" customWidth="1"/>
    <col min="7686" max="7686" width="17.44140625" style="29" customWidth="1"/>
    <col min="7687" max="7687" width="18.6640625" style="29" customWidth="1"/>
    <col min="7688" max="7922" width="9.6640625" style="29"/>
    <col min="7923" max="7923" width="8" style="29" customWidth="1"/>
    <col min="7924" max="7924" width="14.6640625" style="29" customWidth="1"/>
    <col min="7925" max="7925" width="132.88671875" style="29" customWidth="1"/>
    <col min="7926" max="7926" width="6" style="29" customWidth="1"/>
    <col min="7927" max="7927" width="12.44140625" style="29" customWidth="1"/>
    <col min="7928" max="7941" width="0" style="29" hidden="1" customWidth="1"/>
    <col min="7942" max="7942" width="17.44140625" style="29" customWidth="1"/>
    <col min="7943" max="7943" width="18.6640625" style="29" customWidth="1"/>
    <col min="7944" max="8178" width="9.6640625" style="29"/>
    <col min="8179" max="8179" width="8" style="29" customWidth="1"/>
    <col min="8180" max="8180" width="14.6640625" style="29" customWidth="1"/>
    <col min="8181" max="8181" width="132.88671875" style="29" customWidth="1"/>
    <col min="8182" max="8182" width="6" style="29" customWidth="1"/>
    <col min="8183" max="8183" width="12.44140625" style="29" customWidth="1"/>
    <col min="8184" max="8197" width="0" style="29" hidden="1" customWidth="1"/>
    <col min="8198" max="8198" width="17.44140625" style="29" customWidth="1"/>
    <col min="8199" max="8199" width="18.6640625" style="29" customWidth="1"/>
    <col min="8200" max="8434" width="9.6640625" style="29"/>
    <col min="8435" max="8435" width="8" style="29" customWidth="1"/>
    <col min="8436" max="8436" width="14.6640625" style="29" customWidth="1"/>
    <col min="8437" max="8437" width="132.88671875" style="29" customWidth="1"/>
    <col min="8438" max="8438" width="6" style="29" customWidth="1"/>
    <col min="8439" max="8439" width="12.44140625" style="29" customWidth="1"/>
    <col min="8440" max="8453" width="0" style="29" hidden="1" customWidth="1"/>
    <col min="8454" max="8454" width="17.44140625" style="29" customWidth="1"/>
    <col min="8455" max="8455" width="18.6640625" style="29" customWidth="1"/>
    <col min="8456" max="8690" width="9.6640625" style="29"/>
    <col min="8691" max="8691" width="8" style="29" customWidth="1"/>
    <col min="8692" max="8692" width="14.6640625" style="29" customWidth="1"/>
    <col min="8693" max="8693" width="132.88671875" style="29" customWidth="1"/>
    <col min="8694" max="8694" width="6" style="29" customWidth="1"/>
    <col min="8695" max="8695" width="12.44140625" style="29" customWidth="1"/>
    <col min="8696" max="8709" width="0" style="29" hidden="1" customWidth="1"/>
    <col min="8710" max="8710" width="17.44140625" style="29" customWidth="1"/>
    <col min="8711" max="8711" width="18.6640625" style="29" customWidth="1"/>
    <col min="8712" max="8946" width="9.6640625" style="29"/>
    <col min="8947" max="8947" width="8" style="29" customWidth="1"/>
    <col min="8948" max="8948" width="14.6640625" style="29" customWidth="1"/>
    <col min="8949" max="8949" width="132.88671875" style="29" customWidth="1"/>
    <col min="8950" max="8950" width="6" style="29" customWidth="1"/>
    <col min="8951" max="8951" width="12.44140625" style="29" customWidth="1"/>
    <col min="8952" max="8965" width="0" style="29" hidden="1" customWidth="1"/>
    <col min="8966" max="8966" width="17.44140625" style="29" customWidth="1"/>
    <col min="8967" max="8967" width="18.6640625" style="29" customWidth="1"/>
    <col min="8968" max="9202" width="9.6640625" style="29"/>
    <col min="9203" max="9203" width="8" style="29" customWidth="1"/>
    <col min="9204" max="9204" width="14.6640625" style="29" customWidth="1"/>
    <col min="9205" max="9205" width="132.88671875" style="29" customWidth="1"/>
    <col min="9206" max="9206" width="6" style="29" customWidth="1"/>
    <col min="9207" max="9207" width="12.44140625" style="29" customWidth="1"/>
    <col min="9208" max="9221" width="0" style="29" hidden="1" customWidth="1"/>
    <col min="9222" max="9222" width="17.44140625" style="29" customWidth="1"/>
    <col min="9223" max="9223" width="18.6640625" style="29" customWidth="1"/>
    <col min="9224" max="9458" width="9.6640625" style="29"/>
    <col min="9459" max="9459" width="8" style="29" customWidth="1"/>
    <col min="9460" max="9460" width="14.6640625" style="29" customWidth="1"/>
    <col min="9461" max="9461" width="132.88671875" style="29" customWidth="1"/>
    <col min="9462" max="9462" width="6" style="29" customWidth="1"/>
    <col min="9463" max="9463" width="12.44140625" style="29" customWidth="1"/>
    <col min="9464" max="9477" width="0" style="29" hidden="1" customWidth="1"/>
    <col min="9478" max="9478" width="17.44140625" style="29" customWidth="1"/>
    <col min="9479" max="9479" width="18.6640625" style="29" customWidth="1"/>
    <col min="9480" max="9714" width="9.6640625" style="29"/>
    <col min="9715" max="9715" width="8" style="29" customWidth="1"/>
    <col min="9716" max="9716" width="14.6640625" style="29" customWidth="1"/>
    <col min="9717" max="9717" width="132.88671875" style="29" customWidth="1"/>
    <col min="9718" max="9718" width="6" style="29" customWidth="1"/>
    <col min="9719" max="9719" width="12.44140625" style="29" customWidth="1"/>
    <col min="9720" max="9733" width="0" style="29" hidden="1" customWidth="1"/>
    <col min="9734" max="9734" width="17.44140625" style="29" customWidth="1"/>
    <col min="9735" max="9735" width="18.6640625" style="29" customWidth="1"/>
    <col min="9736" max="9970" width="9.6640625" style="29"/>
    <col min="9971" max="9971" width="8" style="29" customWidth="1"/>
    <col min="9972" max="9972" width="14.6640625" style="29" customWidth="1"/>
    <col min="9973" max="9973" width="132.88671875" style="29" customWidth="1"/>
    <col min="9974" max="9974" width="6" style="29" customWidth="1"/>
    <col min="9975" max="9975" width="12.44140625" style="29" customWidth="1"/>
    <col min="9976" max="9989" width="0" style="29" hidden="1" customWidth="1"/>
    <col min="9990" max="9990" width="17.44140625" style="29" customWidth="1"/>
    <col min="9991" max="9991" width="18.6640625" style="29" customWidth="1"/>
    <col min="9992" max="10226" width="9.6640625" style="29"/>
    <col min="10227" max="10227" width="8" style="29" customWidth="1"/>
    <col min="10228" max="10228" width="14.6640625" style="29" customWidth="1"/>
    <col min="10229" max="10229" width="132.88671875" style="29" customWidth="1"/>
    <col min="10230" max="10230" width="6" style="29" customWidth="1"/>
    <col min="10231" max="10231" width="12.44140625" style="29" customWidth="1"/>
    <col min="10232" max="10245" width="0" style="29" hidden="1" customWidth="1"/>
    <col min="10246" max="10246" width="17.44140625" style="29" customWidth="1"/>
    <col min="10247" max="10247" width="18.6640625" style="29" customWidth="1"/>
    <col min="10248" max="10482" width="9.6640625" style="29"/>
    <col min="10483" max="10483" width="8" style="29" customWidth="1"/>
    <col min="10484" max="10484" width="14.6640625" style="29" customWidth="1"/>
    <col min="10485" max="10485" width="132.88671875" style="29" customWidth="1"/>
    <col min="10486" max="10486" width="6" style="29" customWidth="1"/>
    <col min="10487" max="10487" width="12.44140625" style="29" customWidth="1"/>
    <col min="10488" max="10501" width="0" style="29" hidden="1" customWidth="1"/>
    <col min="10502" max="10502" width="17.44140625" style="29" customWidth="1"/>
    <col min="10503" max="10503" width="18.6640625" style="29" customWidth="1"/>
    <col min="10504" max="10738" width="9.6640625" style="29"/>
    <col min="10739" max="10739" width="8" style="29" customWidth="1"/>
    <col min="10740" max="10740" width="14.6640625" style="29" customWidth="1"/>
    <col min="10741" max="10741" width="132.88671875" style="29" customWidth="1"/>
    <col min="10742" max="10742" width="6" style="29" customWidth="1"/>
    <col min="10743" max="10743" width="12.44140625" style="29" customWidth="1"/>
    <col min="10744" max="10757" width="0" style="29" hidden="1" customWidth="1"/>
    <col min="10758" max="10758" width="17.44140625" style="29" customWidth="1"/>
    <col min="10759" max="10759" width="18.6640625" style="29" customWidth="1"/>
    <col min="10760" max="10994" width="9.6640625" style="29"/>
    <col min="10995" max="10995" width="8" style="29" customWidth="1"/>
    <col min="10996" max="10996" width="14.6640625" style="29" customWidth="1"/>
    <col min="10997" max="10997" width="132.88671875" style="29" customWidth="1"/>
    <col min="10998" max="10998" width="6" style="29" customWidth="1"/>
    <col min="10999" max="10999" width="12.44140625" style="29" customWidth="1"/>
    <col min="11000" max="11013" width="0" style="29" hidden="1" customWidth="1"/>
    <col min="11014" max="11014" width="17.44140625" style="29" customWidth="1"/>
    <col min="11015" max="11015" width="18.6640625" style="29" customWidth="1"/>
    <col min="11016" max="11250" width="9.6640625" style="29"/>
    <col min="11251" max="11251" width="8" style="29" customWidth="1"/>
    <col min="11252" max="11252" width="14.6640625" style="29" customWidth="1"/>
    <col min="11253" max="11253" width="132.88671875" style="29" customWidth="1"/>
    <col min="11254" max="11254" width="6" style="29" customWidth="1"/>
    <col min="11255" max="11255" width="12.44140625" style="29" customWidth="1"/>
    <col min="11256" max="11269" width="0" style="29" hidden="1" customWidth="1"/>
    <col min="11270" max="11270" width="17.44140625" style="29" customWidth="1"/>
    <col min="11271" max="11271" width="18.6640625" style="29" customWidth="1"/>
    <col min="11272" max="11506" width="9.6640625" style="29"/>
    <col min="11507" max="11507" width="8" style="29" customWidth="1"/>
    <col min="11508" max="11508" width="14.6640625" style="29" customWidth="1"/>
    <col min="11509" max="11509" width="132.88671875" style="29" customWidth="1"/>
    <col min="11510" max="11510" width="6" style="29" customWidth="1"/>
    <col min="11511" max="11511" width="12.44140625" style="29" customWidth="1"/>
    <col min="11512" max="11525" width="0" style="29" hidden="1" customWidth="1"/>
    <col min="11526" max="11526" width="17.44140625" style="29" customWidth="1"/>
    <col min="11527" max="11527" width="18.6640625" style="29" customWidth="1"/>
    <col min="11528" max="11762" width="9.6640625" style="29"/>
    <col min="11763" max="11763" width="8" style="29" customWidth="1"/>
    <col min="11764" max="11764" width="14.6640625" style="29" customWidth="1"/>
    <col min="11765" max="11765" width="132.88671875" style="29" customWidth="1"/>
    <col min="11766" max="11766" width="6" style="29" customWidth="1"/>
    <col min="11767" max="11767" width="12.44140625" style="29" customWidth="1"/>
    <col min="11768" max="11781" width="0" style="29" hidden="1" customWidth="1"/>
    <col min="11782" max="11782" width="17.44140625" style="29" customWidth="1"/>
    <col min="11783" max="11783" width="18.6640625" style="29" customWidth="1"/>
    <col min="11784" max="12018" width="9.6640625" style="29"/>
    <col min="12019" max="12019" width="8" style="29" customWidth="1"/>
    <col min="12020" max="12020" width="14.6640625" style="29" customWidth="1"/>
    <col min="12021" max="12021" width="132.88671875" style="29" customWidth="1"/>
    <col min="12022" max="12022" width="6" style="29" customWidth="1"/>
    <col min="12023" max="12023" width="12.44140625" style="29" customWidth="1"/>
    <col min="12024" max="12037" width="0" style="29" hidden="1" customWidth="1"/>
    <col min="12038" max="12038" width="17.44140625" style="29" customWidth="1"/>
    <col min="12039" max="12039" width="18.6640625" style="29" customWidth="1"/>
    <col min="12040" max="12274" width="9.6640625" style="29"/>
    <col min="12275" max="12275" width="8" style="29" customWidth="1"/>
    <col min="12276" max="12276" width="14.6640625" style="29" customWidth="1"/>
    <col min="12277" max="12277" width="132.88671875" style="29" customWidth="1"/>
    <col min="12278" max="12278" width="6" style="29" customWidth="1"/>
    <col min="12279" max="12279" width="12.44140625" style="29" customWidth="1"/>
    <col min="12280" max="12293" width="0" style="29" hidden="1" customWidth="1"/>
    <col min="12294" max="12294" width="17.44140625" style="29" customWidth="1"/>
    <col min="12295" max="12295" width="18.6640625" style="29" customWidth="1"/>
    <col min="12296" max="12530" width="9.6640625" style="29"/>
    <col min="12531" max="12531" width="8" style="29" customWidth="1"/>
    <col min="12532" max="12532" width="14.6640625" style="29" customWidth="1"/>
    <col min="12533" max="12533" width="132.88671875" style="29" customWidth="1"/>
    <col min="12534" max="12534" width="6" style="29" customWidth="1"/>
    <col min="12535" max="12535" width="12.44140625" style="29" customWidth="1"/>
    <col min="12536" max="12549" width="0" style="29" hidden="1" customWidth="1"/>
    <col min="12550" max="12550" width="17.44140625" style="29" customWidth="1"/>
    <col min="12551" max="12551" width="18.6640625" style="29" customWidth="1"/>
    <col min="12552" max="12786" width="9.6640625" style="29"/>
    <col min="12787" max="12787" width="8" style="29" customWidth="1"/>
    <col min="12788" max="12788" width="14.6640625" style="29" customWidth="1"/>
    <col min="12789" max="12789" width="132.88671875" style="29" customWidth="1"/>
    <col min="12790" max="12790" width="6" style="29" customWidth="1"/>
    <col min="12791" max="12791" width="12.44140625" style="29" customWidth="1"/>
    <col min="12792" max="12805" width="0" style="29" hidden="1" customWidth="1"/>
    <col min="12806" max="12806" width="17.44140625" style="29" customWidth="1"/>
    <col min="12807" max="12807" width="18.6640625" style="29" customWidth="1"/>
    <col min="12808" max="13042" width="9.6640625" style="29"/>
    <col min="13043" max="13043" width="8" style="29" customWidth="1"/>
    <col min="13044" max="13044" width="14.6640625" style="29" customWidth="1"/>
    <col min="13045" max="13045" width="132.88671875" style="29" customWidth="1"/>
    <col min="13046" max="13046" width="6" style="29" customWidth="1"/>
    <col min="13047" max="13047" width="12.44140625" style="29" customWidth="1"/>
    <col min="13048" max="13061" width="0" style="29" hidden="1" customWidth="1"/>
    <col min="13062" max="13062" width="17.44140625" style="29" customWidth="1"/>
    <col min="13063" max="13063" width="18.6640625" style="29" customWidth="1"/>
    <col min="13064" max="13298" width="9.6640625" style="29"/>
    <col min="13299" max="13299" width="8" style="29" customWidth="1"/>
    <col min="13300" max="13300" width="14.6640625" style="29" customWidth="1"/>
    <col min="13301" max="13301" width="132.88671875" style="29" customWidth="1"/>
    <col min="13302" max="13302" width="6" style="29" customWidth="1"/>
    <col min="13303" max="13303" width="12.44140625" style="29" customWidth="1"/>
    <col min="13304" max="13317" width="0" style="29" hidden="1" customWidth="1"/>
    <col min="13318" max="13318" width="17.44140625" style="29" customWidth="1"/>
    <col min="13319" max="13319" width="18.6640625" style="29" customWidth="1"/>
    <col min="13320" max="13554" width="9.6640625" style="29"/>
    <col min="13555" max="13555" width="8" style="29" customWidth="1"/>
    <col min="13556" max="13556" width="14.6640625" style="29" customWidth="1"/>
    <col min="13557" max="13557" width="132.88671875" style="29" customWidth="1"/>
    <col min="13558" max="13558" width="6" style="29" customWidth="1"/>
    <col min="13559" max="13559" width="12.44140625" style="29" customWidth="1"/>
    <col min="13560" max="13573" width="0" style="29" hidden="1" customWidth="1"/>
    <col min="13574" max="13574" width="17.44140625" style="29" customWidth="1"/>
    <col min="13575" max="13575" width="18.6640625" style="29" customWidth="1"/>
    <col min="13576" max="13810" width="9.6640625" style="29"/>
    <col min="13811" max="13811" width="8" style="29" customWidth="1"/>
    <col min="13812" max="13812" width="14.6640625" style="29" customWidth="1"/>
    <col min="13813" max="13813" width="132.88671875" style="29" customWidth="1"/>
    <col min="13814" max="13814" width="6" style="29" customWidth="1"/>
    <col min="13815" max="13815" width="12.44140625" style="29" customWidth="1"/>
    <col min="13816" max="13829" width="0" style="29" hidden="1" customWidth="1"/>
    <col min="13830" max="13830" width="17.44140625" style="29" customWidth="1"/>
    <col min="13831" max="13831" width="18.6640625" style="29" customWidth="1"/>
    <col min="13832" max="14066" width="9.6640625" style="29"/>
    <col min="14067" max="14067" width="8" style="29" customWidth="1"/>
    <col min="14068" max="14068" width="14.6640625" style="29" customWidth="1"/>
    <col min="14069" max="14069" width="132.88671875" style="29" customWidth="1"/>
    <col min="14070" max="14070" width="6" style="29" customWidth="1"/>
    <col min="14071" max="14071" width="12.44140625" style="29" customWidth="1"/>
    <col min="14072" max="14085" width="0" style="29" hidden="1" customWidth="1"/>
    <col min="14086" max="14086" width="17.44140625" style="29" customWidth="1"/>
    <col min="14087" max="14087" width="18.6640625" style="29" customWidth="1"/>
    <col min="14088" max="14322" width="9.6640625" style="29"/>
    <col min="14323" max="14323" width="8" style="29" customWidth="1"/>
    <col min="14324" max="14324" width="14.6640625" style="29" customWidth="1"/>
    <col min="14325" max="14325" width="132.88671875" style="29" customWidth="1"/>
    <col min="14326" max="14326" width="6" style="29" customWidth="1"/>
    <col min="14327" max="14327" width="12.44140625" style="29" customWidth="1"/>
    <col min="14328" max="14341" width="0" style="29" hidden="1" customWidth="1"/>
    <col min="14342" max="14342" width="17.44140625" style="29" customWidth="1"/>
    <col min="14343" max="14343" width="18.6640625" style="29" customWidth="1"/>
    <col min="14344" max="14578" width="9.6640625" style="29"/>
    <col min="14579" max="14579" width="8" style="29" customWidth="1"/>
    <col min="14580" max="14580" width="14.6640625" style="29" customWidth="1"/>
    <col min="14581" max="14581" width="132.88671875" style="29" customWidth="1"/>
    <col min="14582" max="14582" width="6" style="29" customWidth="1"/>
    <col min="14583" max="14583" width="12.44140625" style="29" customWidth="1"/>
    <col min="14584" max="14597" width="0" style="29" hidden="1" customWidth="1"/>
    <col min="14598" max="14598" width="17.44140625" style="29" customWidth="1"/>
    <col min="14599" max="14599" width="18.6640625" style="29" customWidth="1"/>
    <col min="14600" max="14834" width="9.6640625" style="29"/>
    <col min="14835" max="14835" width="8" style="29" customWidth="1"/>
    <col min="14836" max="14836" width="14.6640625" style="29" customWidth="1"/>
    <col min="14837" max="14837" width="132.88671875" style="29" customWidth="1"/>
    <col min="14838" max="14838" width="6" style="29" customWidth="1"/>
    <col min="14839" max="14839" width="12.44140625" style="29" customWidth="1"/>
    <col min="14840" max="14853" width="0" style="29" hidden="1" customWidth="1"/>
    <col min="14854" max="14854" width="17.44140625" style="29" customWidth="1"/>
    <col min="14855" max="14855" width="18.6640625" style="29" customWidth="1"/>
    <col min="14856" max="15090" width="9.6640625" style="29"/>
    <col min="15091" max="15091" width="8" style="29" customWidth="1"/>
    <col min="15092" max="15092" width="14.6640625" style="29" customWidth="1"/>
    <col min="15093" max="15093" width="132.88671875" style="29" customWidth="1"/>
    <col min="15094" max="15094" width="6" style="29" customWidth="1"/>
    <col min="15095" max="15095" width="12.44140625" style="29" customWidth="1"/>
    <col min="15096" max="15109" width="0" style="29" hidden="1" customWidth="1"/>
    <col min="15110" max="15110" width="17.44140625" style="29" customWidth="1"/>
    <col min="15111" max="15111" width="18.6640625" style="29" customWidth="1"/>
    <col min="15112" max="15346" width="9.6640625" style="29"/>
    <col min="15347" max="15347" width="8" style="29" customWidth="1"/>
    <col min="15348" max="15348" width="14.6640625" style="29" customWidth="1"/>
    <col min="15349" max="15349" width="132.88671875" style="29" customWidth="1"/>
    <col min="15350" max="15350" width="6" style="29" customWidth="1"/>
    <col min="15351" max="15351" width="12.44140625" style="29" customWidth="1"/>
    <col min="15352" max="15365" width="0" style="29" hidden="1" customWidth="1"/>
    <col min="15366" max="15366" width="17.44140625" style="29" customWidth="1"/>
    <col min="15367" max="15367" width="18.6640625" style="29" customWidth="1"/>
    <col min="15368" max="15602" width="9.6640625" style="29"/>
    <col min="15603" max="15603" width="8" style="29" customWidth="1"/>
    <col min="15604" max="15604" width="14.6640625" style="29" customWidth="1"/>
    <col min="15605" max="15605" width="132.88671875" style="29" customWidth="1"/>
    <col min="15606" max="15606" width="6" style="29" customWidth="1"/>
    <col min="15607" max="15607" width="12.44140625" style="29" customWidth="1"/>
    <col min="15608" max="15621" width="0" style="29" hidden="1" customWidth="1"/>
    <col min="15622" max="15622" width="17.44140625" style="29" customWidth="1"/>
    <col min="15623" max="15623" width="18.6640625" style="29" customWidth="1"/>
    <col min="15624" max="15858" width="9.6640625" style="29"/>
    <col min="15859" max="15859" width="8" style="29" customWidth="1"/>
    <col min="15860" max="15860" width="14.6640625" style="29" customWidth="1"/>
    <col min="15861" max="15861" width="132.88671875" style="29" customWidth="1"/>
    <col min="15862" max="15862" width="6" style="29" customWidth="1"/>
    <col min="15863" max="15863" width="12.44140625" style="29" customWidth="1"/>
    <col min="15864" max="15877" width="0" style="29" hidden="1" customWidth="1"/>
    <col min="15878" max="15878" width="17.44140625" style="29" customWidth="1"/>
    <col min="15879" max="15879" width="18.6640625" style="29" customWidth="1"/>
    <col min="15880" max="16114" width="9.6640625" style="29"/>
    <col min="16115" max="16115" width="8" style="29" customWidth="1"/>
    <col min="16116" max="16116" width="14.6640625" style="29" customWidth="1"/>
    <col min="16117" max="16117" width="132.88671875" style="29" customWidth="1"/>
    <col min="16118" max="16118" width="6" style="29" customWidth="1"/>
    <col min="16119" max="16119" width="12.44140625" style="29" customWidth="1"/>
    <col min="16120" max="16133" width="0" style="29" hidden="1" customWidth="1"/>
    <col min="16134" max="16134" width="17.44140625" style="29" customWidth="1"/>
    <col min="16135" max="16135" width="18.6640625" style="29" customWidth="1"/>
    <col min="16136" max="16384" width="9.6640625" style="29"/>
  </cols>
  <sheetData>
    <row r="1" spans="1:235" ht="0.75" customHeight="1"/>
    <row r="2" spans="1:235" ht="40.950000000000003" customHeight="1">
      <c r="A2" s="121" t="s">
        <v>772</v>
      </c>
      <c r="B2" s="121"/>
      <c r="C2" s="121"/>
      <c r="D2" s="121"/>
      <c r="E2" s="121"/>
      <c r="F2" s="121"/>
      <c r="G2" s="121"/>
    </row>
    <row r="3" spans="1:235" ht="21" customHeight="1">
      <c r="A3" s="122" t="s">
        <v>759</v>
      </c>
      <c r="B3" s="123"/>
      <c r="C3" s="123"/>
      <c r="D3" s="123"/>
      <c r="E3" s="123"/>
      <c r="F3" s="123"/>
      <c r="G3" s="123"/>
    </row>
    <row r="4" spans="1:235" ht="7.2" customHeight="1">
      <c r="A4" s="123"/>
      <c r="B4" s="123"/>
      <c r="C4" s="123"/>
      <c r="D4" s="123"/>
      <c r="E4" s="123"/>
      <c r="F4" s="123"/>
      <c r="G4" s="123"/>
    </row>
    <row r="5" spans="1:235" ht="40.5" customHeight="1">
      <c r="A5" s="118" t="s">
        <v>315</v>
      </c>
      <c r="B5" s="119"/>
      <c r="C5" s="119"/>
      <c r="D5" s="119"/>
      <c r="E5" s="119"/>
      <c r="F5" s="119"/>
      <c r="G5" s="119"/>
    </row>
    <row r="6" spans="1:235" ht="3.75" customHeight="1">
      <c r="A6" s="124"/>
      <c r="B6" s="124"/>
      <c r="C6" s="124"/>
      <c r="D6" s="124"/>
      <c r="E6" s="124"/>
    </row>
    <row r="7" spans="1:235" ht="14.25" customHeight="1">
      <c r="A7" s="125" t="s">
        <v>14</v>
      </c>
      <c r="B7" s="125" t="s">
        <v>15</v>
      </c>
      <c r="C7" s="126" t="s">
        <v>66</v>
      </c>
      <c r="D7" s="127" t="s">
        <v>16</v>
      </c>
      <c r="E7" s="127" t="s">
        <v>17</v>
      </c>
      <c r="F7" s="127" t="s">
        <v>18</v>
      </c>
      <c r="G7" s="127" t="s">
        <v>19</v>
      </c>
    </row>
    <row r="8" spans="1:235" ht="14.25" customHeight="1">
      <c r="A8" s="125"/>
      <c r="B8" s="125"/>
      <c r="C8" s="126"/>
      <c r="D8" s="127"/>
      <c r="E8" s="127"/>
      <c r="F8" s="127"/>
      <c r="G8" s="1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5" ht="12" customHeight="1">
      <c r="A9" s="125"/>
      <c r="B9" s="125"/>
      <c r="C9" s="126"/>
      <c r="D9" s="127"/>
      <c r="E9" s="127"/>
      <c r="F9" s="127"/>
      <c r="G9" s="12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5" ht="13.8">
      <c r="A10" s="36">
        <v>1</v>
      </c>
      <c r="B10" s="36">
        <v>2</v>
      </c>
      <c r="C10" s="37">
        <v>3</v>
      </c>
      <c r="D10" s="47">
        <v>4</v>
      </c>
      <c r="E10" s="47">
        <v>5</v>
      </c>
      <c r="F10" s="47">
        <v>6</v>
      </c>
      <c r="G10" s="47">
        <v>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5" ht="13.8">
      <c r="A11" s="73" t="s">
        <v>316</v>
      </c>
      <c r="B11" s="73" t="s">
        <v>612</v>
      </c>
      <c r="C11" s="74" t="s">
        <v>613</v>
      </c>
      <c r="D11" s="73"/>
      <c r="E11" s="75"/>
      <c r="F11" s="76"/>
      <c r="G11" s="76"/>
    </row>
    <row r="12" spans="1:235" s="42" customFormat="1" ht="13.8">
      <c r="A12" s="55">
        <v>1</v>
      </c>
      <c r="B12" s="55" t="s">
        <v>612</v>
      </c>
      <c r="C12" s="56" t="s">
        <v>324</v>
      </c>
      <c r="D12" s="55" t="s">
        <v>325</v>
      </c>
      <c r="E12" s="57">
        <v>4</v>
      </c>
      <c r="F12" s="72"/>
      <c r="G12" s="58">
        <f t="shared" ref="G12:G75" si="0">ROUND(E12*F12,2)</f>
        <v>0</v>
      </c>
    </row>
    <row r="13" spans="1:235" ht="13.8">
      <c r="A13" s="55">
        <v>2</v>
      </c>
      <c r="B13" s="55" t="s">
        <v>612</v>
      </c>
      <c r="C13" s="56" t="s">
        <v>614</v>
      </c>
      <c r="D13" s="55" t="s">
        <v>29</v>
      </c>
      <c r="E13" s="57">
        <v>2</v>
      </c>
      <c r="F13" s="72"/>
      <c r="G13" s="58">
        <f t="shared" si="0"/>
        <v>0</v>
      </c>
    </row>
    <row r="14" spans="1:235" ht="13.8">
      <c r="A14" s="55">
        <v>3</v>
      </c>
      <c r="B14" s="55" t="s">
        <v>612</v>
      </c>
      <c r="C14" s="56" t="s">
        <v>615</v>
      </c>
      <c r="D14" s="55" t="s">
        <v>22</v>
      </c>
      <c r="E14" s="57">
        <v>0.05</v>
      </c>
      <c r="F14" s="72"/>
      <c r="G14" s="58">
        <f t="shared" si="0"/>
        <v>0</v>
      </c>
    </row>
    <row r="15" spans="1:235" ht="13.8">
      <c r="A15" s="55">
        <v>4</v>
      </c>
      <c r="B15" s="55" t="s">
        <v>612</v>
      </c>
      <c r="C15" s="56" t="s">
        <v>616</v>
      </c>
      <c r="D15" s="55" t="s">
        <v>57</v>
      </c>
      <c r="E15" s="57">
        <v>8.5</v>
      </c>
      <c r="F15" s="72"/>
      <c r="G15" s="58">
        <f t="shared" si="0"/>
        <v>0</v>
      </c>
    </row>
    <row r="16" spans="1:235" ht="13.8">
      <c r="A16" s="55">
        <v>5</v>
      </c>
      <c r="B16" s="55" t="s">
        <v>612</v>
      </c>
      <c r="C16" s="56" t="s">
        <v>617</v>
      </c>
      <c r="D16" s="55" t="s">
        <v>59</v>
      </c>
      <c r="E16" s="57">
        <v>4</v>
      </c>
      <c r="F16" s="72"/>
      <c r="G16" s="58">
        <f t="shared" si="0"/>
        <v>0</v>
      </c>
    </row>
    <row r="17" spans="1:7" ht="13.8">
      <c r="A17" s="55">
        <v>6</v>
      </c>
      <c r="B17" s="55" t="s">
        <v>612</v>
      </c>
      <c r="C17" s="56" t="s">
        <v>618</v>
      </c>
      <c r="D17" s="55" t="s">
        <v>59</v>
      </c>
      <c r="E17" s="57">
        <v>7</v>
      </c>
      <c r="F17" s="72"/>
      <c r="G17" s="58">
        <f t="shared" si="0"/>
        <v>0</v>
      </c>
    </row>
    <row r="18" spans="1:7" s="42" customFormat="1" ht="13.8">
      <c r="A18" s="55">
        <v>7</v>
      </c>
      <c r="B18" s="55" t="s">
        <v>612</v>
      </c>
      <c r="C18" s="56" t="s">
        <v>619</v>
      </c>
      <c r="D18" s="55" t="s">
        <v>59</v>
      </c>
      <c r="E18" s="57">
        <v>1</v>
      </c>
      <c r="F18" s="72"/>
      <c r="G18" s="58">
        <f t="shared" si="0"/>
        <v>0</v>
      </c>
    </row>
    <row r="19" spans="1:7" s="42" customFormat="1" ht="13.8">
      <c r="A19" s="55">
        <v>8</v>
      </c>
      <c r="B19" s="55" t="s">
        <v>612</v>
      </c>
      <c r="C19" s="56" t="s">
        <v>620</v>
      </c>
      <c r="D19" s="55" t="s">
        <v>59</v>
      </c>
      <c r="E19" s="57">
        <v>5</v>
      </c>
      <c r="F19" s="72"/>
      <c r="G19" s="58">
        <f t="shared" si="0"/>
        <v>0</v>
      </c>
    </row>
    <row r="20" spans="1:7" ht="13.8">
      <c r="A20" s="55">
        <v>9</v>
      </c>
      <c r="B20" s="55" t="s">
        <v>612</v>
      </c>
      <c r="C20" s="56" t="s">
        <v>621</v>
      </c>
      <c r="D20" s="55" t="s">
        <v>59</v>
      </c>
      <c r="E20" s="57">
        <v>5</v>
      </c>
      <c r="F20" s="72"/>
      <c r="G20" s="58">
        <f t="shared" si="0"/>
        <v>0</v>
      </c>
    </row>
    <row r="21" spans="1:7" ht="13.8">
      <c r="A21" s="55">
        <v>10</v>
      </c>
      <c r="B21" s="55" t="s">
        <v>612</v>
      </c>
      <c r="C21" s="56" t="s">
        <v>622</v>
      </c>
      <c r="D21" s="55" t="s">
        <v>59</v>
      </c>
      <c r="E21" s="57">
        <v>9</v>
      </c>
      <c r="F21" s="72"/>
      <c r="G21" s="58">
        <f t="shared" si="0"/>
        <v>0</v>
      </c>
    </row>
    <row r="22" spans="1:7" s="30" customFormat="1" ht="13.8">
      <c r="A22" s="55">
        <v>11</v>
      </c>
      <c r="B22" s="55" t="s">
        <v>612</v>
      </c>
      <c r="C22" s="56" t="s">
        <v>623</v>
      </c>
      <c r="D22" s="55" t="s">
        <v>24</v>
      </c>
      <c r="E22" s="57">
        <v>400</v>
      </c>
      <c r="F22" s="72"/>
      <c r="G22" s="58">
        <f t="shared" si="0"/>
        <v>0</v>
      </c>
    </row>
    <row r="23" spans="1:7" s="51" customFormat="1" ht="13.8">
      <c r="A23" s="55">
        <v>12</v>
      </c>
      <c r="B23" s="55" t="s">
        <v>612</v>
      </c>
      <c r="C23" s="56" t="s">
        <v>624</v>
      </c>
      <c r="D23" s="55" t="s">
        <v>24</v>
      </c>
      <c r="E23" s="57">
        <v>400</v>
      </c>
      <c r="F23" s="72"/>
      <c r="G23" s="58">
        <f t="shared" si="0"/>
        <v>0</v>
      </c>
    </row>
    <row r="24" spans="1:7" s="30" customFormat="1" ht="13.8">
      <c r="A24" s="55">
        <v>13</v>
      </c>
      <c r="B24" s="55" t="s">
        <v>612</v>
      </c>
      <c r="C24" s="56" t="s">
        <v>335</v>
      </c>
      <c r="D24" s="55" t="s">
        <v>24</v>
      </c>
      <c r="E24" s="57">
        <v>60</v>
      </c>
      <c r="F24" s="72"/>
      <c r="G24" s="58">
        <f t="shared" si="0"/>
        <v>0</v>
      </c>
    </row>
    <row r="25" spans="1:7" s="30" customFormat="1" ht="13.8">
      <c r="A25" s="55">
        <v>14</v>
      </c>
      <c r="B25" s="55" t="s">
        <v>612</v>
      </c>
      <c r="C25" s="56" t="s">
        <v>625</v>
      </c>
      <c r="D25" s="55" t="s">
        <v>24</v>
      </c>
      <c r="E25" s="57">
        <v>87</v>
      </c>
      <c r="F25" s="72"/>
      <c r="G25" s="58">
        <f t="shared" si="0"/>
        <v>0</v>
      </c>
    </row>
    <row r="26" spans="1:7" s="30" customFormat="1" ht="13.8">
      <c r="A26" s="55">
        <v>15</v>
      </c>
      <c r="B26" s="55" t="s">
        <v>612</v>
      </c>
      <c r="C26" s="56" t="s">
        <v>626</v>
      </c>
      <c r="D26" s="55" t="s">
        <v>24</v>
      </c>
      <c r="E26" s="57">
        <v>13</v>
      </c>
      <c r="F26" s="72"/>
      <c r="G26" s="58">
        <f t="shared" si="0"/>
        <v>0</v>
      </c>
    </row>
    <row r="27" spans="1:7" s="30" customFormat="1" ht="13.8">
      <c r="A27" s="55">
        <v>16</v>
      </c>
      <c r="B27" s="55" t="s">
        <v>612</v>
      </c>
      <c r="C27" s="56" t="s">
        <v>627</v>
      </c>
      <c r="D27" s="55" t="s">
        <v>24</v>
      </c>
      <c r="E27" s="57">
        <v>455</v>
      </c>
      <c r="F27" s="72"/>
      <c r="G27" s="58">
        <f t="shared" si="0"/>
        <v>0</v>
      </c>
    </row>
    <row r="28" spans="1:7" s="30" customFormat="1" ht="13.8">
      <c r="A28" s="55">
        <v>17</v>
      </c>
      <c r="B28" s="55" t="s">
        <v>612</v>
      </c>
      <c r="C28" s="56" t="s">
        <v>628</v>
      </c>
      <c r="D28" s="55" t="s">
        <v>24</v>
      </c>
      <c r="E28" s="57">
        <v>400</v>
      </c>
      <c r="F28" s="72"/>
      <c r="G28" s="58">
        <f t="shared" si="0"/>
        <v>0</v>
      </c>
    </row>
    <row r="29" spans="1:7" s="30" customFormat="1" ht="13.8">
      <c r="A29" s="55">
        <v>18</v>
      </c>
      <c r="B29" s="55" t="s">
        <v>612</v>
      </c>
      <c r="C29" s="56" t="s">
        <v>629</v>
      </c>
      <c r="D29" s="55" t="s">
        <v>24</v>
      </c>
      <c r="E29" s="57">
        <v>400</v>
      </c>
      <c r="F29" s="72"/>
      <c r="G29" s="58">
        <f t="shared" si="0"/>
        <v>0</v>
      </c>
    </row>
    <row r="30" spans="1:7" s="30" customFormat="1" ht="13.8">
      <c r="A30" s="55">
        <v>19</v>
      </c>
      <c r="B30" s="55" t="s">
        <v>612</v>
      </c>
      <c r="C30" s="56" t="s">
        <v>630</v>
      </c>
      <c r="D30" s="55" t="s">
        <v>24</v>
      </c>
      <c r="E30" s="57">
        <v>107</v>
      </c>
      <c r="F30" s="72"/>
      <c r="G30" s="58">
        <f t="shared" si="0"/>
        <v>0</v>
      </c>
    </row>
    <row r="31" spans="1:7" s="51" customFormat="1" ht="13.8">
      <c r="A31" s="55">
        <v>20</v>
      </c>
      <c r="B31" s="55" t="s">
        <v>612</v>
      </c>
      <c r="C31" s="56" t="s">
        <v>631</v>
      </c>
      <c r="D31" s="55" t="s">
        <v>59</v>
      </c>
      <c r="E31" s="57">
        <v>13</v>
      </c>
      <c r="F31" s="72"/>
      <c r="G31" s="58">
        <f t="shared" si="0"/>
        <v>0</v>
      </c>
    </row>
    <row r="32" spans="1:7" s="30" customFormat="1" ht="13.8">
      <c r="A32" s="55">
        <v>21</v>
      </c>
      <c r="B32" s="55" t="s">
        <v>612</v>
      </c>
      <c r="C32" s="56" t="s">
        <v>329</v>
      </c>
      <c r="D32" s="55" t="s">
        <v>24</v>
      </c>
      <c r="E32" s="57">
        <v>140</v>
      </c>
      <c r="F32" s="72"/>
      <c r="G32" s="58">
        <f t="shared" si="0"/>
        <v>0</v>
      </c>
    </row>
    <row r="33" spans="1:7" s="51" customFormat="1" ht="13.8">
      <c r="A33" s="55">
        <v>22</v>
      </c>
      <c r="B33" s="55" t="s">
        <v>612</v>
      </c>
      <c r="C33" s="56" t="s">
        <v>328</v>
      </c>
      <c r="D33" s="55" t="s">
        <v>24</v>
      </c>
      <c r="E33" s="57">
        <v>140</v>
      </c>
      <c r="F33" s="72"/>
      <c r="G33" s="58">
        <f t="shared" si="0"/>
        <v>0</v>
      </c>
    </row>
    <row r="34" spans="1:7" s="30" customFormat="1" ht="13.8">
      <c r="A34" s="55">
        <v>23</v>
      </c>
      <c r="B34" s="55" t="s">
        <v>612</v>
      </c>
      <c r="C34" s="56" t="s">
        <v>632</v>
      </c>
      <c r="D34" s="55" t="s">
        <v>59</v>
      </c>
      <c r="E34" s="57">
        <v>6</v>
      </c>
      <c r="F34" s="72"/>
      <c r="G34" s="58">
        <f t="shared" si="0"/>
        <v>0</v>
      </c>
    </row>
    <row r="35" spans="1:7" s="30" customFormat="1" ht="13.8">
      <c r="A35" s="55">
        <v>24</v>
      </c>
      <c r="B35" s="55" t="s">
        <v>612</v>
      </c>
      <c r="C35" s="56" t="s">
        <v>349</v>
      </c>
      <c r="D35" s="55" t="s">
        <v>350</v>
      </c>
      <c r="E35" s="57">
        <v>18</v>
      </c>
      <c r="F35" s="72"/>
      <c r="G35" s="58">
        <f t="shared" si="0"/>
        <v>0</v>
      </c>
    </row>
    <row r="36" spans="1:7" s="30" customFormat="1" ht="13.8">
      <c r="A36" s="55">
        <v>25</v>
      </c>
      <c r="B36" s="55" t="s">
        <v>612</v>
      </c>
      <c r="C36" s="56" t="s">
        <v>360</v>
      </c>
      <c r="D36" s="55" t="s">
        <v>57</v>
      </c>
      <c r="E36" s="57">
        <v>30.6</v>
      </c>
      <c r="F36" s="72"/>
      <c r="G36" s="58">
        <f t="shared" si="0"/>
        <v>0</v>
      </c>
    </row>
    <row r="37" spans="1:7" s="30" customFormat="1" ht="13.8">
      <c r="A37" s="55">
        <v>26</v>
      </c>
      <c r="B37" s="55" t="s">
        <v>612</v>
      </c>
      <c r="C37" s="56" t="s">
        <v>633</v>
      </c>
      <c r="D37" s="55" t="s">
        <v>59</v>
      </c>
      <c r="E37" s="57">
        <v>4</v>
      </c>
      <c r="F37" s="72"/>
      <c r="G37" s="58">
        <f t="shared" si="0"/>
        <v>0</v>
      </c>
    </row>
    <row r="38" spans="1:7" s="30" customFormat="1" ht="13.8">
      <c r="A38" s="55">
        <v>27</v>
      </c>
      <c r="B38" s="55" t="s">
        <v>612</v>
      </c>
      <c r="C38" s="56" t="s">
        <v>634</v>
      </c>
      <c r="D38" s="55" t="s">
        <v>325</v>
      </c>
      <c r="E38" s="57">
        <v>1</v>
      </c>
      <c r="F38" s="72"/>
      <c r="G38" s="58">
        <f t="shared" si="0"/>
        <v>0</v>
      </c>
    </row>
    <row r="39" spans="1:7" s="30" customFormat="1" ht="13.8">
      <c r="A39" s="55">
        <v>28</v>
      </c>
      <c r="B39" s="55" t="s">
        <v>612</v>
      </c>
      <c r="C39" s="56" t="s">
        <v>635</v>
      </c>
      <c r="D39" s="55" t="s">
        <v>325</v>
      </c>
      <c r="E39" s="57">
        <v>1</v>
      </c>
      <c r="F39" s="72"/>
      <c r="G39" s="58">
        <f t="shared" si="0"/>
        <v>0</v>
      </c>
    </row>
    <row r="40" spans="1:7" s="30" customFormat="1" ht="13.8">
      <c r="A40" s="55">
        <v>29</v>
      </c>
      <c r="B40" s="55" t="s">
        <v>612</v>
      </c>
      <c r="C40" s="56" t="s">
        <v>636</v>
      </c>
      <c r="D40" s="55" t="s">
        <v>358</v>
      </c>
      <c r="E40" s="57">
        <v>1.6</v>
      </c>
      <c r="F40" s="72"/>
      <c r="G40" s="58">
        <f t="shared" si="0"/>
        <v>0</v>
      </c>
    </row>
    <row r="41" spans="1:7" s="30" customFormat="1" ht="13.8">
      <c r="A41" s="55">
        <v>30</v>
      </c>
      <c r="B41" s="55" t="s">
        <v>612</v>
      </c>
      <c r="C41" s="56" t="s">
        <v>637</v>
      </c>
      <c r="D41" s="55" t="s">
        <v>356</v>
      </c>
      <c r="E41" s="57">
        <v>0.25</v>
      </c>
      <c r="F41" s="72"/>
      <c r="G41" s="58">
        <f t="shared" si="0"/>
        <v>0</v>
      </c>
    </row>
    <row r="42" spans="1:7" s="30" customFormat="1" ht="13.8">
      <c r="A42" s="73" t="s">
        <v>361</v>
      </c>
      <c r="B42" s="73" t="s">
        <v>612</v>
      </c>
      <c r="C42" s="74" t="s">
        <v>638</v>
      </c>
      <c r="D42" s="73"/>
      <c r="E42" s="75"/>
      <c r="F42" s="76"/>
      <c r="G42" s="76"/>
    </row>
    <row r="43" spans="1:7" s="30" customFormat="1" ht="13.8">
      <c r="A43" s="55">
        <v>1</v>
      </c>
      <c r="B43" s="55" t="s">
        <v>612</v>
      </c>
      <c r="C43" s="56" t="s">
        <v>639</v>
      </c>
      <c r="D43" s="55" t="s">
        <v>59</v>
      </c>
      <c r="E43" s="57">
        <v>1</v>
      </c>
      <c r="F43" s="72"/>
      <c r="G43" s="58">
        <f t="shared" si="0"/>
        <v>0</v>
      </c>
    </row>
    <row r="44" spans="1:7" s="30" customFormat="1" ht="13.8">
      <c r="A44" s="55">
        <v>2</v>
      </c>
      <c r="B44" s="55" t="s">
        <v>612</v>
      </c>
      <c r="C44" s="56" t="s">
        <v>616</v>
      </c>
      <c r="D44" s="55" t="s">
        <v>57</v>
      </c>
      <c r="E44" s="57">
        <v>0.5</v>
      </c>
      <c r="F44" s="72"/>
      <c r="G44" s="58">
        <f t="shared" si="0"/>
        <v>0</v>
      </c>
    </row>
    <row r="45" spans="1:7" s="30" customFormat="1" ht="13.8">
      <c r="A45" s="55">
        <v>3</v>
      </c>
      <c r="B45" s="55" t="s">
        <v>612</v>
      </c>
      <c r="C45" s="56" t="s">
        <v>617</v>
      </c>
      <c r="D45" s="55" t="s">
        <v>59</v>
      </c>
      <c r="E45" s="57">
        <v>1</v>
      </c>
      <c r="F45" s="72"/>
      <c r="G45" s="58">
        <f t="shared" si="0"/>
        <v>0</v>
      </c>
    </row>
    <row r="46" spans="1:7" s="30" customFormat="1" ht="13.8">
      <c r="A46" s="55">
        <v>4</v>
      </c>
      <c r="B46" s="55" t="s">
        <v>612</v>
      </c>
      <c r="C46" s="56" t="s">
        <v>623</v>
      </c>
      <c r="D46" s="55" t="s">
        <v>24</v>
      </c>
      <c r="E46" s="57">
        <v>60</v>
      </c>
      <c r="F46" s="72"/>
      <c r="G46" s="58">
        <f t="shared" si="0"/>
        <v>0</v>
      </c>
    </row>
    <row r="47" spans="1:7" s="30" customFormat="1" ht="13.8">
      <c r="A47" s="55">
        <v>5</v>
      </c>
      <c r="B47" s="55" t="s">
        <v>612</v>
      </c>
      <c r="C47" s="56" t="s">
        <v>624</v>
      </c>
      <c r="D47" s="55" t="s">
        <v>24</v>
      </c>
      <c r="E47" s="57">
        <v>60</v>
      </c>
      <c r="F47" s="72"/>
      <c r="G47" s="58">
        <f t="shared" si="0"/>
        <v>0</v>
      </c>
    </row>
    <row r="48" spans="1:7" s="30" customFormat="1" ht="13.8">
      <c r="A48" s="55">
        <v>6</v>
      </c>
      <c r="B48" s="55" t="s">
        <v>612</v>
      </c>
      <c r="C48" s="56" t="s">
        <v>625</v>
      </c>
      <c r="D48" s="55" t="s">
        <v>24</v>
      </c>
      <c r="E48" s="57">
        <v>22</v>
      </c>
      <c r="F48" s="72"/>
      <c r="G48" s="58">
        <f t="shared" si="0"/>
        <v>0</v>
      </c>
    </row>
    <row r="49" spans="1:7" s="30" customFormat="1" ht="13.8">
      <c r="A49" s="55">
        <v>7</v>
      </c>
      <c r="B49" s="55" t="s">
        <v>612</v>
      </c>
      <c r="C49" s="56" t="s">
        <v>640</v>
      </c>
      <c r="D49" s="55" t="s">
        <v>24</v>
      </c>
      <c r="E49" s="57">
        <v>58</v>
      </c>
      <c r="F49" s="72"/>
      <c r="G49" s="58">
        <f t="shared" si="0"/>
        <v>0</v>
      </c>
    </row>
    <row r="50" spans="1:7" s="30" customFormat="1" ht="13.8">
      <c r="A50" s="55">
        <v>8</v>
      </c>
      <c r="B50" s="55" t="s">
        <v>612</v>
      </c>
      <c r="C50" s="56" t="s">
        <v>627</v>
      </c>
      <c r="D50" s="55" t="s">
        <v>24</v>
      </c>
      <c r="E50" s="57">
        <v>35</v>
      </c>
      <c r="F50" s="72"/>
      <c r="G50" s="58">
        <f t="shared" si="0"/>
        <v>0</v>
      </c>
    </row>
    <row r="51" spans="1:7" s="30" customFormat="1" ht="13.8">
      <c r="A51" s="55">
        <v>9</v>
      </c>
      <c r="B51" s="55" t="s">
        <v>612</v>
      </c>
      <c r="C51" s="56" t="s">
        <v>341</v>
      </c>
      <c r="D51" s="55" t="s">
        <v>59</v>
      </c>
      <c r="E51" s="57">
        <v>2</v>
      </c>
      <c r="F51" s="72"/>
      <c r="G51" s="58">
        <f t="shared" si="0"/>
        <v>0</v>
      </c>
    </row>
    <row r="52" spans="1:7" s="30" customFormat="1" ht="13.8">
      <c r="A52" s="55">
        <v>10</v>
      </c>
      <c r="B52" s="55" t="s">
        <v>612</v>
      </c>
      <c r="C52" s="56" t="s">
        <v>628</v>
      </c>
      <c r="D52" s="55" t="s">
        <v>24</v>
      </c>
      <c r="E52" s="57">
        <v>60</v>
      </c>
      <c r="F52" s="72"/>
      <c r="G52" s="58">
        <f t="shared" si="0"/>
        <v>0</v>
      </c>
    </row>
    <row r="53" spans="1:7" s="51" customFormat="1" ht="13.8">
      <c r="A53" s="55">
        <v>11</v>
      </c>
      <c r="B53" s="55" t="s">
        <v>612</v>
      </c>
      <c r="C53" s="56" t="s">
        <v>629</v>
      </c>
      <c r="D53" s="55" t="s">
        <v>24</v>
      </c>
      <c r="E53" s="57">
        <v>60</v>
      </c>
      <c r="F53" s="72"/>
      <c r="G53" s="58">
        <f t="shared" si="0"/>
        <v>0</v>
      </c>
    </row>
    <row r="54" spans="1:7" s="51" customFormat="1" ht="13.8">
      <c r="A54" s="55">
        <v>12</v>
      </c>
      <c r="B54" s="55" t="s">
        <v>612</v>
      </c>
      <c r="C54" s="56" t="s">
        <v>329</v>
      </c>
      <c r="D54" s="55" t="s">
        <v>24</v>
      </c>
      <c r="E54" s="57">
        <v>30</v>
      </c>
      <c r="F54" s="72"/>
      <c r="G54" s="58">
        <f t="shared" si="0"/>
        <v>0</v>
      </c>
    </row>
    <row r="55" spans="1:7" s="30" customFormat="1" ht="13.8">
      <c r="A55" s="55">
        <v>13</v>
      </c>
      <c r="B55" s="55" t="s">
        <v>612</v>
      </c>
      <c r="C55" s="56" t="s">
        <v>328</v>
      </c>
      <c r="D55" s="55" t="s">
        <v>24</v>
      </c>
      <c r="E55" s="57">
        <v>30</v>
      </c>
      <c r="F55" s="72"/>
      <c r="G55" s="58">
        <f t="shared" si="0"/>
        <v>0</v>
      </c>
    </row>
    <row r="56" spans="1:7" s="51" customFormat="1" ht="13.8">
      <c r="A56" s="55">
        <v>14</v>
      </c>
      <c r="B56" s="55" t="s">
        <v>612</v>
      </c>
      <c r="C56" s="56" t="s">
        <v>632</v>
      </c>
      <c r="D56" s="55" t="s">
        <v>59</v>
      </c>
      <c r="E56" s="57">
        <v>2</v>
      </c>
      <c r="F56" s="72"/>
      <c r="G56" s="58">
        <f t="shared" si="0"/>
        <v>0</v>
      </c>
    </row>
    <row r="57" spans="1:7" s="30" customFormat="1" ht="13.8">
      <c r="A57" s="55">
        <v>15</v>
      </c>
      <c r="B57" s="55" t="s">
        <v>612</v>
      </c>
      <c r="C57" s="56" t="s">
        <v>349</v>
      </c>
      <c r="D57" s="55" t="s">
        <v>350</v>
      </c>
      <c r="E57" s="57">
        <v>3</v>
      </c>
      <c r="F57" s="72"/>
      <c r="G57" s="58">
        <f t="shared" si="0"/>
        <v>0</v>
      </c>
    </row>
    <row r="58" spans="1:7" s="51" customFormat="1" ht="13.8">
      <c r="A58" s="55">
        <v>16</v>
      </c>
      <c r="B58" s="55" t="s">
        <v>612</v>
      </c>
      <c r="C58" s="56" t="s">
        <v>360</v>
      </c>
      <c r="D58" s="55" t="s">
        <v>57</v>
      </c>
      <c r="E58" s="57">
        <v>4.8000000000000007</v>
      </c>
      <c r="F58" s="72"/>
      <c r="G58" s="58">
        <f t="shared" si="0"/>
        <v>0</v>
      </c>
    </row>
    <row r="59" spans="1:7" s="51" customFormat="1" ht="13.8">
      <c r="A59" s="55">
        <v>17</v>
      </c>
      <c r="B59" s="55" t="s">
        <v>612</v>
      </c>
      <c r="C59" s="56" t="s">
        <v>633</v>
      </c>
      <c r="D59" s="55" t="s">
        <v>59</v>
      </c>
      <c r="E59" s="57">
        <v>2</v>
      </c>
      <c r="F59" s="72"/>
      <c r="G59" s="58">
        <f t="shared" si="0"/>
        <v>0</v>
      </c>
    </row>
    <row r="60" spans="1:7" s="30" customFormat="1" ht="13.8">
      <c r="A60" s="55">
        <v>18</v>
      </c>
      <c r="B60" s="55" t="s">
        <v>612</v>
      </c>
      <c r="C60" s="56" t="s">
        <v>636</v>
      </c>
      <c r="D60" s="55" t="s">
        <v>358</v>
      </c>
      <c r="E60" s="57">
        <v>1</v>
      </c>
      <c r="F60" s="72"/>
      <c r="G60" s="58">
        <f t="shared" si="0"/>
        <v>0</v>
      </c>
    </row>
    <row r="61" spans="1:7" s="30" customFormat="1" ht="13.8">
      <c r="A61" s="73" t="s">
        <v>644</v>
      </c>
      <c r="B61" s="73" t="s">
        <v>612</v>
      </c>
      <c r="C61" s="74" t="s">
        <v>641</v>
      </c>
      <c r="D61" s="73"/>
      <c r="E61" s="75"/>
      <c r="F61" s="76"/>
      <c r="G61" s="76"/>
    </row>
    <row r="62" spans="1:7" s="30" customFormat="1" ht="13.8">
      <c r="A62" s="55">
        <v>1</v>
      </c>
      <c r="B62" s="55" t="s">
        <v>612</v>
      </c>
      <c r="C62" s="56" t="s">
        <v>642</v>
      </c>
      <c r="D62" s="55" t="s">
        <v>59</v>
      </c>
      <c r="E62" s="57">
        <v>1</v>
      </c>
      <c r="F62" s="72"/>
      <c r="G62" s="58">
        <f t="shared" si="0"/>
        <v>0</v>
      </c>
    </row>
    <row r="63" spans="1:7" s="30" customFormat="1" ht="13.8">
      <c r="A63" s="55">
        <v>2</v>
      </c>
      <c r="B63" s="55" t="s">
        <v>612</v>
      </c>
      <c r="C63" s="56" t="s">
        <v>616</v>
      </c>
      <c r="D63" s="55" t="s">
        <v>57</v>
      </c>
      <c r="E63" s="57">
        <v>1</v>
      </c>
      <c r="F63" s="72"/>
      <c r="G63" s="58">
        <f t="shared" si="0"/>
        <v>0</v>
      </c>
    </row>
    <row r="64" spans="1:7" s="30" customFormat="1" ht="13.8">
      <c r="A64" s="55">
        <v>3</v>
      </c>
      <c r="B64" s="55" t="s">
        <v>612</v>
      </c>
      <c r="C64" s="56" t="s">
        <v>617</v>
      </c>
      <c r="D64" s="55" t="s">
        <v>59</v>
      </c>
      <c r="E64" s="57">
        <v>2</v>
      </c>
      <c r="F64" s="72"/>
      <c r="G64" s="58">
        <f t="shared" si="0"/>
        <v>0</v>
      </c>
    </row>
    <row r="65" spans="1:7" s="30" customFormat="1" ht="13.8">
      <c r="A65" s="55">
        <v>4</v>
      </c>
      <c r="B65" s="55" t="s">
        <v>612</v>
      </c>
      <c r="C65" s="56" t="s">
        <v>623</v>
      </c>
      <c r="D65" s="55" t="s">
        <v>24</v>
      </c>
      <c r="E65" s="57">
        <v>40</v>
      </c>
      <c r="F65" s="72"/>
      <c r="G65" s="58">
        <f t="shared" si="0"/>
        <v>0</v>
      </c>
    </row>
    <row r="66" spans="1:7" s="31" customFormat="1" ht="13.8">
      <c r="A66" s="55">
        <v>5</v>
      </c>
      <c r="B66" s="55" t="s">
        <v>612</v>
      </c>
      <c r="C66" s="56" t="s">
        <v>624</v>
      </c>
      <c r="D66" s="55" t="s">
        <v>24</v>
      </c>
      <c r="E66" s="57">
        <v>40</v>
      </c>
      <c r="F66" s="72"/>
      <c r="G66" s="58">
        <f t="shared" si="0"/>
        <v>0</v>
      </c>
    </row>
    <row r="67" spans="1:7" s="31" customFormat="1" ht="13.8">
      <c r="A67" s="55">
        <v>6</v>
      </c>
      <c r="B67" s="55" t="s">
        <v>612</v>
      </c>
      <c r="C67" s="56" t="s">
        <v>625</v>
      </c>
      <c r="D67" s="55" t="s">
        <v>24</v>
      </c>
      <c r="E67" s="57">
        <v>8</v>
      </c>
      <c r="F67" s="72"/>
      <c r="G67" s="58">
        <f t="shared" si="0"/>
        <v>0</v>
      </c>
    </row>
    <row r="68" spans="1:7" s="30" customFormat="1" ht="13.8">
      <c r="A68" s="55">
        <v>7</v>
      </c>
      <c r="B68" s="55" t="s">
        <v>612</v>
      </c>
      <c r="C68" s="56" t="s">
        <v>640</v>
      </c>
      <c r="D68" s="55" t="s">
        <v>24</v>
      </c>
      <c r="E68" s="57">
        <v>50</v>
      </c>
      <c r="F68" s="72"/>
      <c r="G68" s="58">
        <f t="shared" si="0"/>
        <v>0</v>
      </c>
    </row>
    <row r="69" spans="1:7" s="30" customFormat="1" ht="13.8">
      <c r="A69" s="55">
        <v>8</v>
      </c>
      <c r="B69" s="55" t="s">
        <v>612</v>
      </c>
      <c r="C69" s="56" t="s">
        <v>627</v>
      </c>
      <c r="D69" s="55" t="s">
        <v>24</v>
      </c>
      <c r="E69" s="57">
        <v>20</v>
      </c>
      <c r="F69" s="72"/>
      <c r="G69" s="58">
        <f t="shared" si="0"/>
        <v>0</v>
      </c>
    </row>
    <row r="70" spans="1:7" ht="13.8">
      <c r="A70" s="55">
        <v>9</v>
      </c>
      <c r="B70" s="55" t="s">
        <v>612</v>
      </c>
      <c r="C70" s="56" t="s">
        <v>341</v>
      </c>
      <c r="D70" s="55" t="s">
        <v>59</v>
      </c>
      <c r="E70" s="57">
        <v>1</v>
      </c>
      <c r="F70" s="72"/>
      <c r="G70" s="58">
        <f t="shared" si="0"/>
        <v>0</v>
      </c>
    </row>
    <row r="71" spans="1:7" ht="13.8">
      <c r="A71" s="55">
        <v>10</v>
      </c>
      <c r="B71" s="55" t="s">
        <v>612</v>
      </c>
      <c r="C71" s="56" t="s">
        <v>628</v>
      </c>
      <c r="D71" s="55" t="s">
        <v>24</v>
      </c>
      <c r="E71" s="57">
        <v>40</v>
      </c>
      <c r="F71" s="72"/>
      <c r="G71" s="58">
        <f t="shared" si="0"/>
        <v>0</v>
      </c>
    </row>
    <row r="72" spans="1:7" ht="13.8">
      <c r="A72" s="55">
        <v>11</v>
      </c>
      <c r="B72" s="55" t="s">
        <v>612</v>
      </c>
      <c r="C72" s="56" t="s">
        <v>629</v>
      </c>
      <c r="D72" s="55" t="s">
        <v>24</v>
      </c>
      <c r="E72" s="57">
        <v>40</v>
      </c>
      <c r="F72" s="72"/>
      <c r="G72" s="58">
        <f t="shared" si="0"/>
        <v>0</v>
      </c>
    </row>
    <row r="73" spans="1:7" ht="13.8">
      <c r="A73" s="55">
        <v>12</v>
      </c>
      <c r="B73" s="55" t="s">
        <v>612</v>
      </c>
      <c r="C73" s="56" t="s">
        <v>329</v>
      </c>
      <c r="D73" s="55" t="s">
        <v>24</v>
      </c>
      <c r="E73" s="57">
        <v>30</v>
      </c>
      <c r="F73" s="72"/>
      <c r="G73" s="58">
        <f t="shared" si="0"/>
        <v>0</v>
      </c>
    </row>
    <row r="74" spans="1:7" s="30" customFormat="1" ht="13.8">
      <c r="A74" s="55">
        <v>13</v>
      </c>
      <c r="B74" s="55" t="s">
        <v>612</v>
      </c>
      <c r="C74" s="56" t="s">
        <v>328</v>
      </c>
      <c r="D74" s="55" t="s">
        <v>24</v>
      </c>
      <c r="E74" s="57">
        <v>30</v>
      </c>
      <c r="F74" s="72"/>
      <c r="G74" s="58">
        <f t="shared" si="0"/>
        <v>0</v>
      </c>
    </row>
    <row r="75" spans="1:7" s="51" customFormat="1" ht="13.8">
      <c r="A75" s="55">
        <v>14</v>
      </c>
      <c r="B75" s="55" t="s">
        <v>612</v>
      </c>
      <c r="C75" s="56" t="s">
        <v>632</v>
      </c>
      <c r="D75" s="55" t="s">
        <v>59</v>
      </c>
      <c r="E75" s="57">
        <v>3</v>
      </c>
      <c r="F75" s="72"/>
      <c r="G75" s="58">
        <f t="shared" si="0"/>
        <v>0</v>
      </c>
    </row>
    <row r="76" spans="1:7" s="30" customFormat="1" ht="13.8">
      <c r="A76" s="55">
        <v>15</v>
      </c>
      <c r="B76" s="55" t="s">
        <v>612</v>
      </c>
      <c r="C76" s="56" t="s">
        <v>349</v>
      </c>
      <c r="D76" s="55" t="s">
        <v>350</v>
      </c>
      <c r="E76" s="57">
        <v>3</v>
      </c>
      <c r="F76" s="72"/>
      <c r="G76" s="58">
        <f t="shared" ref="G76:G89" si="1">ROUND(E76*F76,2)</f>
        <v>0</v>
      </c>
    </row>
    <row r="77" spans="1:7" s="51" customFormat="1" ht="13.8">
      <c r="A77" s="55">
        <v>16</v>
      </c>
      <c r="B77" s="55" t="s">
        <v>612</v>
      </c>
      <c r="C77" s="56" t="s">
        <v>360</v>
      </c>
      <c r="D77" s="55" t="s">
        <v>57</v>
      </c>
      <c r="E77" s="57">
        <v>3.2</v>
      </c>
      <c r="F77" s="72"/>
      <c r="G77" s="58">
        <f t="shared" si="1"/>
        <v>0</v>
      </c>
    </row>
    <row r="78" spans="1:7" s="51" customFormat="1" ht="13.8">
      <c r="A78" s="55">
        <v>17</v>
      </c>
      <c r="B78" s="55" t="s">
        <v>612</v>
      </c>
      <c r="C78" s="56" t="s">
        <v>636</v>
      </c>
      <c r="D78" s="55" t="s">
        <v>358</v>
      </c>
      <c r="E78" s="57">
        <v>0.60000000000000009</v>
      </c>
      <c r="F78" s="72"/>
      <c r="G78" s="58">
        <f t="shared" si="1"/>
        <v>0</v>
      </c>
    </row>
    <row r="79" spans="1:7" s="30" customFormat="1" ht="13.8">
      <c r="A79" s="73" t="s">
        <v>645</v>
      </c>
      <c r="B79" s="73" t="s">
        <v>612</v>
      </c>
      <c r="C79" s="74" t="s">
        <v>643</v>
      </c>
      <c r="D79" s="73"/>
      <c r="E79" s="75"/>
      <c r="F79" s="76"/>
      <c r="G79" s="76"/>
    </row>
    <row r="80" spans="1:7" s="51" customFormat="1" ht="13.8">
      <c r="A80" s="55">
        <v>1</v>
      </c>
      <c r="B80" s="55" t="s">
        <v>612</v>
      </c>
      <c r="C80" s="56" t="s">
        <v>623</v>
      </c>
      <c r="D80" s="55" t="s">
        <v>24</v>
      </c>
      <c r="E80" s="57">
        <v>70</v>
      </c>
      <c r="F80" s="72"/>
      <c r="G80" s="58">
        <f t="shared" si="1"/>
        <v>0</v>
      </c>
    </row>
    <row r="81" spans="1:7" s="30" customFormat="1" ht="13.8">
      <c r="A81" s="55">
        <v>2</v>
      </c>
      <c r="B81" s="55" t="s">
        <v>612</v>
      </c>
      <c r="C81" s="56" t="s">
        <v>624</v>
      </c>
      <c r="D81" s="55" t="s">
        <v>24</v>
      </c>
      <c r="E81" s="57">
        <v>70</v>
      </c>
      <c r="F81" s="72"/>
      <c r="G81" s="58">
        <f t="shared" si="1"/>
        <v>0</v>
      </c>
    </row>
    <row r="82" spans="1:7" s="51" customFormat="1" ht="13.8">
      <c r="A82" s="55">
        <v>3</v>
      </c>
      <c r="B82" s="55" t="s">
        <v>612</v>
      </c>
      <c r="C82" s="56" t="s">
        <v>625</v>
      </c>
      <c r="D82" s="55" t="s">
        <v>24</v>
      </c>
      <c r="E82" s="57">
        <v>17</v>
      </c>
      <c r="F82" s="72"/>
      <c r="G82" s="58">
        <f t="shared" si="1"/>
        <v>0</v>
      </c>
    </row>
    <row r="83" spans="1:7" s="30" customFormat="1" ht="13.8">
      <c r="A83" s="55">
        <v>4</v>
      </c>
      <c r="B83" s="55" t="s">
        <v>612</v>
      </c>
      <c r="C83" s="56" t="s">
        <v>627</v>
      </c>
      <c r="D83" s="55" t="s">
        <v>24</v>
      </c>
      <c r="E83" s="57">
        <v>80</v>
      </c>
      <c r="F83" s="72"/>
      <c r="G83" s="58">
        <f t="shared" si="1"/>
        <v>0</v>
      </c>
    </row>
    <row r="84" spans="1:7" s="51" customFormat="1" ht="13.8">
      <c r="A84" s="55">
        <v>5</v>
      </c>
      <c r="B84" s="55" t="s">
        <v>612</v>
      </c>
      <c r="C84" s="56" t="s">
        <v>341</v>
      </c>
      <c r="D84" s="55" t="s">
        <v>59</v>
      </c>
      <c r="E84" s="57">
        <v>2</v>
      </c>
      <c r="F84" s="72"/>
      <c r="G84" s="58">
        <f t="shared" si="1"/>
        <v>0</v>
      </c>
    </row>
    <row r="85" spans="1:7" s="30" customFormat="1" ht="13.8">
      <c r="A85" s="55">
        <v>6</v>
      </c>
      <c r="B85" s="55" t="s">
        <v>612</v>
      </c>
      <c r="C85" s="56" t="s">
        <v>628</v>
      </c>
      <c r="D85" s="55" t="s">
        <v>24</v>
      </c>
      <c r="E85" s="57">
        <v>70</v>
      </c>
      <c r="F85" s="72"/>
      <c r="G85" s="58">
        <f t="shared" si="1"/>
        <v>0</v>
      </c>
    </row>
    <row r="86" spans="1:7" s="51" customFormat="1" ht="13.8">
      <c r="A86" s="55">
        <v>7</v>
      </c>
      <c r="B86" s="55" t="s">
        <v>612</v>
      </c>
      <c r="C86" s="56" t="s">
        <v>629</v>
      </c>
      <c r="D86" s="55" t="s">
        <v>24</v>
      </c>
      <c r="E86" s="57">
        <v>70</v>
      </c>
      <c r="F86" s="72"/>
      <c r="G86" s="58">
        <f t="shared" si="1"/>
        <v>0</v>
      </c>
    </row>
    <row r="87" spans="1:7" s="30" customFormat="1" ht="13.8">
      <c r="A87" s="55">
        <v>8</v>
      </c>
      <c r="B87" s="55" t="s">
        <v>612</v>
      </c>
      <c r="C87" s="56" t="s">
        <v>349</v>
      </c>
      <c r="D87" s="55" t="s">
        <v>350</v>
      </c>
      <c r="E87" s="57">
        <v>1</v>
      </c>
      <c r="F87" s="72"/>
      <c r="G87" s="58">
        <f t="shared" si="1"/>
        <v>0</v>
      </c>
    </row>
    <row r="88" spans="1:7" s="51" customFormat="1" ht="13.8">
      <c r="A88" s="55">
        <v>9</v>
      </c>
      <c r="B88" s="55" t="s">
        <v>612</v>
      </c>
      <c r="C88" s="56" t="s">
        <v>360</v>
      </c>
      <c r="D88" s="55" t="s">
        <v>57</v>
      </c>
      <c r="E88" s="57">
        <v>5.6000000000000005</v>
      </c>
      <c r="F88" s="72"/>
      <c r="G88" s="58">
        <f t="shared" si="1"/>
        <v>0</v>
      </c>
    </row>
    <row r="89" spans="1:7" s="30" customFormat="1" ht="13.8">
      <c r="A89" s="55">
        <v>10</v>
      </c>
      <c r="B89" s="55" t="s">
        <v>612</v>
      </c>
      <c r="C89" s="56" t="s">
        <v>636</v>
      </c>
      <c r="D89" s="55" t="s">
        <v>358</v>
      </c>
      <c r="E89" s="57">
        <v>0.70000000000000007</v>
      </c>
      <c r="F89" s="72"/>
      <c r="G89" s="58">
        <f t="shared" si="1"/>
        <v>0</v>
      </c>
    </row>
    <row r="90" spans="1:7" ht="13.8">
      <c r="A90" s="17"/>
      <c r="C90" s="1"/>
      <c r="D90" s="120" t="s">
        <v>55</v>
      </c>
      <c r="E90" s="120"/>
      <c r="F90" s="120"/>
      <c r="G90" s="38">
        <f>SUM(G11:G89)</f>
        <v>0</v>
      </c>
    </row>
    <row r="91" spans="1:7" ht="13.8">
      <c r="A91" s="17"/>
      <c r="C91" s="1"/>
      <c r="D91" s="2"/>
      <c r="E91" s="3"/>
      <c r="F91" s="2"/>
      <c r="G91" s="2"/>
    </row>
    <row r="92" spans="1:7" ht="13.8">
      <c r="A92" s="101" t="s">
        <v>773</v>
      </c>
      <c r="B92" s="101"/>
      <c r="C92" s="101"/>
      <c r="D92" s="101"/>
      <c r="E92" s="101"/>
      <c r="F92" s="101"/>
      <c r="G92" s="101"/>
    </row>
    <row r="93" spans="1:7" ht="13.8">
      <c r="A93" s="17"/>
      <c r="C93" s="1"/>
    </row>
    <row r="94" spans="1:7" ht="13.8">
      <c r="A94" s="17"/>
      <c r="C94" s="1"/>
    </row>
    <row r="95" spans="1:7" ht="13.8">
      <c r="A95" s="17"/>
      <c r="B95" s="8"/>
      <c r="C95" s="1"/>
    </row>
    <row r="96" spans="1:7" ht="13.8">
      <c r="A96" s="17"/>
      <c r="C96" s="1"/>
    </row>
    <row r="97" spans="1:235" ht="13.8">
      <c r="A97" s="17"/>
      <c r="B97" s="6"/>
      <c r="C97" s="1"/>
    </row>
    <row r="98" spans="1:235" ht="13.8">
      <c r="A98" s="17"/>
      <c r="B98" s="6"/>
    </row>
    <row r="99" spans="1:235" ht="13.8">
      <c r="A99" s="17"/>
      <c r="B99" s="6"/>
      <c r="C99" s="27"/>
    </row>
    <row r="100" spans="1:235" ht="13.8">
      <c r="A100" s="17"/>
      <c r="B100" s="6"/>
      <c r="C100" s="4"/>
    </row>
    <row r="101" spans="1:235" s="43" customFormat="1" ht="13.8">
      <c r="A101" s="17"/>
      <c r="B101" s="6"/>
      <c r="C101" s="1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</row>
    <row r="102" spans="1:235" s="43" customFormat="1" ht="13.8">
      <c r="A102" s="17"/>
      <c r="B102" s="6"/>
      <c r="C102" s="1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</row>
    <row r="103" spans="1:235" s="43" customFormat="1" ht="13.8">
      <c r="A103" s="17"/>
      <c r="B103" s="6"/>
      <c r="C103" s="1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</row>
    <row r="104" spans="1:235" s="43" customFormat="1" ht="13.8">
      <c r="A104" s="17"/>
      <c r="B104" s="6"/>
      <c r="C104" s="1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</row>
    <row r="105" spans="1:235" s="43" customFormat="1" ht="13.8">
      <c r="A105" s="17"/>
      <c r="B105" s="2"/>
      <c r="C105" s="1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</row>
    <row r="106" spans="1:235" s="43" customFormat="1" ht="13.8">
      <c r="A106" s="17"/>
      <c r="B106" s="2"/>
      <c r="C106" s="1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</row>
    <row r="107" spans="1:235" s="43" customFormat="1" ht="13.8">
      <c r="A107" s="17"/>
      <c r="B107" s="2"/>
      <c r="C107" s="1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</row>
    <row r="108" spans="1:235" s="43" customFormat="1" ht="13.8">
      <c r="A108" s="17"/>
      <c r="B108" s="2"/>
      <c r="C108" s="1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</row>
    <row r="109" spans="1:235" s="43" customFormat="1" ht="13.8">
      <c r="A109" s="17"/>
      <c r="B109" s="2"/>
      <c r="C109" s="1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</row>
    <row r="110" spans="1:235" s="43" customFormat="1" ht="13.8">
      <c r="A110" s="17"/>
      <c r="B110" s="2"/>
      <c r="C110" s="1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</row>
    <row r="111" spans="1:235" s="43" customFormat="1" ht="13.8">
      <c r="A111" s="17"/>
      <c r="B111" s="2"/>
      <c r="C111" s="1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</row>
    <row r="112" spans="1:235" s="43" customFormat="1" ht="13.8">
      <c r="A112" s="17"/>
      <c r="B112" s="2"/>
      <c r="C112" s="1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</row>
    <row r="113" spans="1:235" s="43" customFormat="1" ht="13.8">
      <c r="A113" s="17"/>
      <c r="B113" s="2"/>
      <c r="C113" s="1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</row>
    <row r="114" spans="1:235" s="43" customFormat="1" ht="13.8">
      <c r="A114" s="17"/>
      <c r="B114" s="2"/>
      <c r="C114" s="1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</row>
    <row r="115" spans="1:235" s="43" customFormat="1" ht="13.8">
      <c r="A115" s="17"/>
      <c r="B115" s="2"/>
      <c r="C115" s="1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</row>
    <row r="116" spans="1:235" s="43" customFormat="1" ht="13.8">
      <c r="A116" s="17"/>
      <c r="B116" s="2"/>
      <c r="C116" s="1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</row>
    <row r="117" spans="1:235" s="43" customFormat="1" ht="13.8">
      <c r="A117" s="17"/>
      <c r="B117" s="2"/>
      <c r="C117" s="1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</row>
    <row r="118" spans="1:235" s="43" customFormat="1" ht="13.8">
      <c r="A118" s="17"/>
      <c r="B118" s="2"/>
      <c r="C118" s="1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</row>
    <row r="119" spans="1:235" s="43" customFormat="1" ht="13.8">
      <c r="A119" s="17"/>
      <c r="B119" s="2"/>
      <c r="C119" s="1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</row>
    <row r="120" spans="1:235" s="43" customFormat="1" ht="13.8">
      <c r="A120" s="17"/>
      <c r="B120" s="2"/>
      <c r="C120" s="1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</row>
    <row r="121" spans="1:235" s="43" customFormat="1" ht="13.8">
      <c r="A121" s="17"/>
      <c r="B121" s="2"/>
      <c r="C121" s="1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</row>
    <row r="122" spans="1:235" s="43" customFormat="1" ht="13.8">
      <c r="A122" s="17"/>
      <c r="B122" s="2"/>
      <c r="C122" s="1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</row>
    <row r="123" spans="1:235" s="43" customFormat="1" ht="13.8">
      <c r="A123" s="17"/>
      <c r="B123" s="2"/>
      <c r="C123" s="1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</row>
    <row r="124" spans="1:235" s="43" customFormat="1" ht="13.8">
      <c r="A124" s="17"/>
      <c r="B124" s="2"/>
      <c r="C124" s="1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</row>
    <row r="125" spans="1:235" s="43" customFormat="1" ht="13.8">
      <c r="A125" s="17"/>
      <c r="B125" s="2"/>
      <c r="C125" s="1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</row>
    <row r="126" spans="1:235" s="43" customFormat="1" ht="13.8">
      <c r="A126" s="17"/>
      <c r="B126" s="2"/>
      <c r="C126" s="1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</row>
    <row r="127" spans="1:235" s="43" customFormat="1" ht="13.8">
      <c r="A127" s="17"/>
      <c r="B127" s="2"/>
      <c r="C127" s="1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</row>
    <row r="128" spans="1:235" s="43" customFormat="1" ht="13.8">
      <c r="A128" s="17"/>
      <c r="B128" s="2"/>
      <c r="C128" s="1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</row>
    <row r="129" spans="1:235" s="43" customFormat="1" ht="13.8">
      <c r="A129" s="17"/>
      <c r="B129" s="2"/>
      <c r="C129" s="1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</row>
    <row r="130" spans="1:235" s="43" customFormat="1" ht="13.8">
      <c r="A130" s="17"/>
      <c r="B130" s="2"/>
      <c r="C130" s="1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</row>
    <row r="131" spans="1:235" s="43" customFormat="1" ht="13.8">
      <c r="A131" s="17"/>
      <c r="B131" s="2"/>
      <c r="C131" s="1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</row>
    <row r="132" spans="1:235" s="43" customFormat="1" ht="13.8">
      <c r="A132" s="17"/>
      <c r="B132" s="2"/>
      <c r="C132" s="1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</row>
    <row r="133" spans="1:235" s="43" customFormat="1" ht="13.8">
      <c r="A133" s="17"/>
      <c r="B133" s="2"/>
      <c r="C133" s="1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</row>
    <row r="134" spans="1:235" s="43" customFormat="1" ht="13.8">
      <c r="A134" s="17"/>
      <c r="B134" s="2"/>
      <c r="C134" s="1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</row>
    <row r="135" spans="1:235" s="43" customFormat="1" ht="13.8">
      <c r="A135" s="17"/>
      <c r="B135" s="2"/>
      <c r="C135" s="1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</row>
    <row r="136" spans="1:235" s="43" customFormat="1" ht="13.8">
      <c r="A136" s="17"/>
      <c r="B136" s="2"/>
      <c r="C136" s="1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</row>
    <row r="137" spans="1:235" s="43" customFormat="1" ht="13.8">
      <c r="A137" s="17"/>
      <c r="B137" s="2"/>
      <c r="C137" s="1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</row>
    <row r="138" spans="1:235" s="43" customFormat="1" ht="13.8">
      <c r="A138" s="17"/>
      <c r="B138" s="2"/>
      <c r="C138" s="1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</row>
    <row r="139" spans="1:235" s="43" customFormat="1" ht="13.8">
      <c r="A139" s="17"/>
      <c r="B139" s="2"/>
      <c r="C139" s="1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</row>
    <row r="140" spans="1:235" s="43" customFormat="1" ht="13.8">
      <c r="A140" s="17"/>
      <c r="B140" s="6"/>
      <c r="C140" s="1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</row>
    <row r="141" spans="1:235" s="43" customFormat="1" ht="13.8">
      <c r="A141" s="17"/>
      <c r="B141" s="6"/>
      <c r="C141" s="1"/>
      <c r="D141" s="45"/>
      <c r="E141" s="45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</row>
    <row r="142" spans="1:235" s="43" customFormat="1" ht="13.8">
      <c r="A142" s="17"/>
      <c r="B142" s="6"/>
      <c r="C142" s="1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</row>
    <row r="143" spans="1:235" s="43" customFormat="1" ht="13.8">
      <c r="A143" s="17"/>
      <c r="B143" s="8"/>
      <c r="C143" s="5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</row>
    <row r="144" spans="1:235" s="43" customFormat="1" ht="13.8">
      <c r="A144" s="17"/>
      <c r="B144" s="6"/>
      <c r="C144" s="1"/>
      <c r="D144" s="45"/>
      <c r="E144" s="45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</row>
    <row r="145" spans="1:235" s="43" customFormat="1" ht="13.8">
      <c r="A145" s="17"/>
      <c r="B145" s="6"/>
      <c r="C145" s="1"/>
      <c r="D145" s="45"/>
      <c r="E145" s="45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</row>
    <row r="146" spans="1:235" s="43" customFormat="1" ht="13.8">
      <c r="A146" s="17"/>
      <c r="B146" s="8"/>
      <c r="C146" s="1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</row>
    <row r="147" spans="1:235" s="43" customFormat="1" ht="13.8">
      <c r="A147" s="17"/>
      <c r="B147" s="8"/>
      <c r="C147" s="5"/>
      <c r="D147" s="45"/>
      <c r="E147" s="45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</row>
    <row r="148" spans="1:235" s="43" customFormat="1" ht="13.8">
      <c r="A148" s="17"/>
      <c r="B148" s="6"/>
      <c r="C148" s="1"/>
      <c r="D148" s="45"/>
      <c r="E148" s="45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</row>
    <row r="149" spans="1:235" s="43" customFormat="1" ht="13.8">
      <c r="A149" s="17"/>
      <c r="B149" s="6"/>
      <c r="C149" s="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</row>
    <row r="150" spans="1:235" s="43" customFormat="1" ht="13.8">
      <c r="A150" s="6"/>
      <c r="B150" s="8"/>
      <c r="C150" s="5"/>
      <c r="D150" s="45"/>
      <c r="E150" s="45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</row>
    <row r="151" spans="1:235" s="43" customFormat="1" ht="13.8">
      <c r="A151" s="17"/>
      <c r="B151" s="6"/>
      <c r="C151" s="1"/>
      <c r="D151" s="45"/>
      <c r="E151" s="45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</row>
    <row r="152" spans="1:235" s="43" customFormat="1" ht="13.8">
      <c r="A152" s="17"/>
      <c r="B152" s="6"/>
      <c r="C152" s="1"/>
      <c r="D152" s="46"/>
      <c r="E152" s="46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</row>
    <row r="153" spans="1:235" s="43" customFormat="1" ht="14.25" customHeight="1">
      <c r="A153" s="17"/>
      <c r="B153" s="2"/>
      <c r="C153" s="5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</row>
    <row r="154" spans="1:235" s="43" customFormat="1" ht="13.8">
      <c r="A154" s="17"/>
      <c r="B154" s="2"/>
      <c r="C154" s="5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</row>
    <row r="155" spans="1:235" s="43" customFormat="1" ht="13.8">
      <c r="A155" s="17"/>
      <c r="B155" s="2"/>
      <c r="C155" s="1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</row>
    <row r="156" spans="1:235" s="43" customFormat="1" ht="13.8">
      <c r="A156" s="17"/>
      <c r="B156" s="2"/>
      <c r="C156" s="1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</row>
    <row r="157" spans="1:235" s="43" customFormat="1" ht="13.8">
      <c r="A157" s="17"/>
      <c r="B157" s="2"/>
      <c r="C157" s="1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</row>
    <row r="158" spans="1:235" s="43" customFormat="1" ht="13.8">
      <c r="A158" s="17"/>
      <c r="B158" s="2"/>
      <c r="C158" s="5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</row>
    <row r="159" spans="1:235" s="43" customFormat="1" ht="13.8">
      <c r="A159" s="17"/>
      <c r="B159" s="2"/>
      <c r="C159" s="1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</row>
    <row r="160" spans="1:235" s="43" customFormat="1" ht="13.8">
      <c r="A160" s="17"/>
      <c r="B160" s="2"/>
      <c r="C160" s="1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</row>
    <row r="161" spans="1:235" s="43" customFormat="1" ht="13.8">
      <c r="A161" s="17"/>
      <c r="B161" s="6"/>
      <c r="C161" s="5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</row>
    <row r="162" spans="1:235" s="43" customFormat="1" ht="13.8">
      <c r="A162" s="17"/>
      <c r="B162" s="2"/>
      <c r="C162" s="1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</row>
    <row r="163" spans="1:235" s="43" customFormat="1" ht="13.8">
      <c r="A163" s="17"/>
      <c r="B163" s="2"/>
      <c r="C163" s="5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</row>
    <row r="164" spans="1:235" s="43" customFormat="1" ht="13.8">
      <c r="A164" s="6"/>
      <c r="B164" s="2"/>
      <c r="C164" s="1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</row>
    <row r="165" spans="1:235" s="43" customFormat="1" ht="75" customHeight="1">
      <c r="A165" s="17"/>
      <c r="B165" s="6"/>
      <c r="C165" s="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</row>
    <row r="166" spans="1:235" s="43" customFormat="1" ht="13.8">
      <c r="A166" s="17"/>
      <c r="B166" s="2"/>
      <c r="C166" s="1"/>
      <c r="D166" s="46"/>
      <c r="E166" s="46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</row>
    <row r="167" spans="1:235" s="43" customFormat="1" ht="13.8">
      <c r="A167" s="17"/>
      <c r="B167" s="2"/>
      <c r="C167" s="5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</row>
    <row r="168" spans="1:235" s="43" customFormat="1" ht="13.8">
      <c r="A168" s="17"/>
      <c r="B168" s="2"/>
      <c r="C168" s="5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</row>
    <row r="169" spans="1:235" s="43" customFormat="1" ht="13.8">
      <c r="A169" s="17"/>
      <c r="B169" s="2"/>
      <c r="C169" s="1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</row>
    <row r="170" spans="1:235" s="43" customFormat="1" ht="13.8">
      <c r="A170" s="6"/>
      <c r="B170" s="2"/>
      <c r="C170" s="1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</row>
    <row r="171" spans="1:235" s="43" customFormat="1" ht="13.8">
      <c r="A171" s="17"/>
      <c r="B171" s="6"/>
      <c r="C171" s="1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</row>
    <row r="172" spans="1:235" s="43" customFormat="1" ht="13.8">
      <c r="A172" s="17"/>
      <c r="B172" s="6"/>
      <c r="C172" s="1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</row>
    <row r="173" spans="1:235" s="43" customFormat="1" ht="13.8">
      <c r="A173" s="7"/>
      <c r="B173" s="2"/>
      <c r="C173" s="5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</row>
    <row r="174" spans="1:235" s="43" customFormat="1" ht="13.8">
      <c r="A174" s="7"/>
      <c r="B174" s="2"/>
      <c r="C174" s="5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</row>
    <row r="175" spans="1:235" s="43" customFormat="1" ht="13.8">
      <c r="A175" s="7"/>
      <c r="B175" s="2"/>
      <c r="C175" s="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</row>
    <row r="176" spans="1:235" s="43" customFormat="1" ht="13.8">
      <c r="A176" s="7"/>
      <c r="B176" s="2"/>
      <c r="C176" s="1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</row>
    <row r="177" spans="1:235" s="43" customFormat="1" ht="13.8">
      <c r="A177" s="17"/>
      <c r="B177" s="2"/>
      <c r="C177" s="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</row>
    <row r="178" spans="1:235" s="43" customFormat="1" ht="13.8">
      <c r="A178" s="17"/>
      <c r="B178" s="2"/>
      <c r="C178" s="1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</row>
    <row r="179" spans="1:235" s="43" customFormat="1" ht="13.8">
      <c r="A179" s="17"/>
      <c r="B179" s="2"/>
      <c r="C179" s="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</row>
    <row r="180" spans="1:235" s="43" customFormat="1" ht="13.8">
      <c r="A180" s="17"/>
      <c r="B180" s="2"/>
      <c r="C180" s="1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</row>
    <row r="181" spans="1:235" s="43" customFormat="1" ht="13.8">
      <c r="A181" s="17"/>
      <c r="B181" s="2"/>
      <c r="C181" s="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</row>
    <row r="182" spans="1:235" s="43" customFormat="1" ht="13.8">
      <c r="A182" s="17"/>
      <c r="B182" s="2"/>
      <c r="C182" s="1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</row>
    <row r="183" spans="1:235" s="43" customFormat="1" ht="13.8">
      <c r="A183" s="17"/>
      <c r="B183" s="2"/>
      <c r="C183" s="1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</row>
    <row r="184" spans="1:235" s="43" customFormat="1" ht="13.8">
      <c r="A184" s="17"/>
      <c r="B184" s="6"/>
      <c r="C184" s="1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</row>
    <row r="185" spans="1:235" s="43" customFormat="1" ht="13.8">
      <c r="A185" s="17"/>
      <c r="B185" s="2"/>
      <c r="C185" s="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</row>
    <row r="186" spans="1:235" s="43" customFormat="1" ht="13.8">
      <c r="A186" s="17"/>
      <c r="B186" s="2"/>
      <c r="C186" s="5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</row>
    <row r="187" spans="1:235" s="43" customFormat="1" ht="13.8">
      <c r="A187" s="17"/>
      <c r="B187" s="2"/>
      <c r="C187" s="1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</row>
    <row r="188" spans="1:235" s="43" customFormat="1" ht="13.8">
      <c r="A188" s="17"/>
      <c r="B188" s="2"/>
      <c r="C188" s="1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</row>
    <row r="189" spans="1:235" s="43" customFormat="1" ht="13.8">
      <c r="A189" s="17"/>
      <c r="B189" s="2"/>
      <c r="C189" s="1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</row>
    <row r="190" spans="1:235" s="43" customFormat="1" ht="13.8">
      <c r="A190" s="17"/>
      <c r="B190" s="2"/>
      <c r="C190" s="1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</row>
    <row r="191" spans="1:235" s="43" customFormat="1" ht="13.8">
      <c r="A191" s="17"/>
      <c r="B191" s="6"/>
      <c r="C191" s="1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</row>
    <row r="192" spans="1:235" s="43" customFormat="1" ht="13.8">
      <c r="A192" s="17"/>
      <c r="B192" s="6"/>
      <c r="C192" s="1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</row>
    <row r="193" spans="1:235" s="43" customFormat="1" ht="13.8">
      <c r="A193" s="17"/>
      <c r="B193" s="6"/>
      <c r="C193" s="5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</row>
    <row r="194" spans="1:235" s="43" customFormat="1" ht="13.8">
      <c r="A194" s="17"/>
      <c r="B194" s="6"/>
      <c r="C194" s="1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</row>
    <row r="195" spans="1:235" s="43" customFormat="1" ht="13.8">
      <c r="A195" s="17"/>
      <c r="B195" s="6"/>
      <c r="C195" s="1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</row>
    <row r="196" spans="1:235" s="43" customFormat="1" ht="13.8">
      <c r="A196" s="17"/>
      <c r="B196" s="2"/>
      <c r="C196" s="1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</row>
    <row r="197" spans="1:235" s="43" customFormat="1" ht="13.8">
      <c r="A197" s="17"/>
      <c r="B197" s="2"/>
      <c r="C197" s="1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</row>
    <row r="198" spans="1:235" s="43" customFormat="1" ht="13.8">
      <c r="A198" s="17"/>
      <c r="B198" s="2"/>
      <c r="C198" s="1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</row>
    <row r="199" spans="1:235" s="43" customFormat="1" ht="13.8">
      <c r="A199" s="17"/>
      <c r="B199" s="6"/>
      <c r="C199" s="1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</row>
    <row r="200" spans="1:235" s="43" customFormat="1" ht="13.8">
      <c r="A200" s="17"/>
      <c r="B200" s="6"/>
      <c r="C200" s="1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</row>
    <row r="201" spans="1:235" s="43" customFormat="1" ht="13.8">
      <c r="A201" s="17"/>
      <c r="B201" s="6"/>
      <c r="C201" s="5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</row>
    <row r="202" spans="1:235" s="43" customFormat="1" ht="13.8">
      <c r="A202" s="17"/>
      <c r="B202" s="6"/>
      <c r="C202" s="1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</row>
    <row r="203" spans="1:235" s="43" customFormat="1" ht="13.8">
      <c r="A203" s="17"/>
      <c r="B203" s="6"/>
      <c r="C203" s="5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</row>
    <row r="204" spans="1:235" s="43" customFormat="1" ht="13.8">
      <c r="A204" s="17"/>
      <c r="B204" s="2"/>
      <c r="C204" s="1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</row>
    <row r="205" spans="1:235" s="43" customFormat="1" ht="13.8">
      <c r="A205" s="17"/>
      <c r="B205" s="2"/>
      <c r="C205" s="5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</row>
    <row r="206" spans="1:235" s="43" customFormat="1" ht="13.8">
      <c r="A206" s="17"/>
      <c r="B206" s="2"/>
      <c r="C206" s="1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</row>
    <row r="207" spans="1:235" s="43" customFormat="1" ht="13.8">
      <c r="A207" s="17"/>
      <c r="B207" s="2"/>
      <c r="C207" s="1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</row>
    <row r="208" spans="1:235" s="43" customFormat="1" ht="13.8">
      <c r="A208" s="17"/>
      <c r="B208" s="6"/>
      <c r="C208" s="5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</row>
    <row r="209" spans="1:235" s="43" customFormat="1" ht="13.8">
      <c r="A209" s="9"/>
      <c r="B209" s="2"/>
      <c r="C209" s="1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</row>
    <row r="210" spans="1:235" s="43" customFormat="1" ht="13.8">
      <c r="A210" s="17"/>
      <c r="B210" s="6"/>
      <c r="C210" s="5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</row>
    <row r="211" spans="1:235" s="43" customFormat="1" ht="13.8">
      <c r="A211" s="17"/>
      <c r="B211" s="2"/>
      <c r="C211" s="1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</row>
    <row r="212" spans="1:235" s="43" customFormat="1" ht="13.8">
      <c r="A212" s="17"/>
      <c r="B212" s="2"/>
      <c r="C212" s="5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</row>
    <row r="213" spans="1:235" s="43" customFormat="1" ht="13.8">
      <c r="A213" s="17"/>
      <c r="B213" s="2"/>
      <c r="C213" s="5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</row>
    <row r="214" spans="1:235" s="43" customFormat="1" ht="13.8">
      <c r="A214" s="17"/>
      <c r="B214" s="2"/>
      <c r="C214" s="1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</row>
    <row r="215" spans="1:235" s="43" customFormat="1" ht="13.8">
      <c r="A215" s="17"/>
      <c r="B215" s="2"/>
      <c r="C215" s="1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</row>
    <row r="216" spans="1:235" s="43" customFormat="1" ht="13.8">
      <c r="A216" s="17"/>
      <c r="B216" s="6"/>
      <c r="C216" s="1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</row>
    <row r="217" spans="1:235" s="43" customFormat="1" ht="13.8">
      <c r="A217" s="17"/>
      <c r="B217" s="2"/>
      <c r="C217" s="1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</row>
    <row r="218" spans="1:235" s="43" customFormat="1" ht="13.8">
      <c r="A218" s="17"/>
      <c r="B218" s="2"/>
      <c r="C218" s="5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</row>
    <row r="219" spans="1:235" s="43" customFormat="1" ht="13.8">
      <c r="A219" s="17"/>
      <c r="B219" s="2"/>
      <c r="C219" s="1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</row>
    <row r="220" spans="1:235" s="43" customFormat="1" ht="13.8">
      <c r="A220" s="17"/>
      <c r="B220" s="2"/>
      <c r="C220" s="1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</row>
    <row r="221" spans="1:235" s="43" customFormat="1" ht="13.8">
      <c r="A221" s="17"/>
      <c r="B221" s="6"/>
      <c r="C221" s="1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</row>
    <row r="222" spans="1:235" s="43" customFormat="1" ht="13.8">
      <c r="A222" s="17"/>
      <c r="B222" s="6"/>
      <c r="C222" s="1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</row>
    <row r="223" spans="1:235" s="43" customFormat="1" ht="13.8">
      <c r="A223" s="17"/>
      <c r="B223" s="6"/>
      <c r="C223" s="10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</row>
    <row r="224" spans="1:235" s="43" customFormat="1" ht="13.8">
      <c r="A224" s="17"/>
      <c r="B224" s="2"/>
      <c r="C224" s="11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</row>
    <row r="225" spans="1:235" s="43" customFormat="1" ht="13.8">
      <c r="A225" s="17"/>
      <c r="B225" s="6"/>
      <c r="C225" s="11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</row>
    <row r="226" spans="1:235" s="43" customFormat="1" ht="13.8">
      <c r="A226" s="17"/>
      <c r="B226" s="2"/>
      <c r="C226" s="11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</row>
    <row r="227" spans="1:235" s="43" customFormat="1" ht="13.8">
      <c r="A227" s="17"/>
      <c r="B227" s="2"/>
      <c r="C227" s="11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</row>
    <row r="228" spans="1:235" s="43" customFormat="1" ht="13.8">
      <c r="A228" s="17"/>
      <c r="B228" s="2"/>
      <c r="C228" s="11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</row>
    <row r="229" spans="1:235" s="43" customFormat="1" ht="13.8">
      <c r="A229" s="17"/>
      <c r="B229" s="2"/>
      <c r="C229" s="11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</row>
    <row r="230" spans="1:235" s="43" customFormat="1" ht="13.8">
      <c r="A230" s="17"/>
      <c r="B230" s="2"/>
      <c r="C230" s="11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</row>
    <row r="231" spans="1:235" s="43" customFormat="1" ht="13.8">
      <c r="A231" s="17"/>
      <c r="B231" s="2"/>
      <c r="C231" s="10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</row>
    <row r="232" spans="1:235" s="43" customFormat="1" ht="13.8">
      <c r="A232" s="12"/>
      <c r="B232" s="2"/>
      <c r="C232" s="1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</row>
    <row r="233" spans="1:235" s="43" customFormat="1" ht="13.8">
      <c r="A233" s="17"/>
      <c r="B233" s="6"/>
      <c r="C233" s="5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</row>
    <row r="234" spans="1:235" s="43" customFormat="1" ht="13.8">
      <c r="A234" s="17"/>
      <c r="B234" s="2"/>
      <c r="C234" s="1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</row>
    <row r="235" spans="1:235" s="43" customFormat="1" ht="13.8">
      <c r="A235" s="17"/>
      <c r="B235" s="2"/>
      <c r="C235" s="5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</row>
    <row r="236" spans="1:235" s="43" customFormat="1" ht="13.8">
      <c r="A236" s="17"/>
      <c r="B236" s="6"/>
      <c r="C236" s="10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</row>
    <row r="237" spans="1:235" s="43" customFormat="1" ht="13.8">
      <c r="A237" s="17"/>
      <c r="B237" s="6"/>
      <c r="C237" s="11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</row>
    <row r="238" spans="1:235" s="43" customFormat="1" ht="13.8">
      <c r="A238" s="17"/>
      <c r="B238" s="6"/>
      <c r="C238" s="1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</row>
    <row r="239" spans="1:235" s="43" customFormat="1" ht="13.8">
      <c r="A239" s="17"/>
      <c r="B239" s="6"/>
      <c r="C239" s="10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</row>
    <row r="240" spans="1:235" s="43" customFormat="1" ht="13.8">
      <c r="A240" s="17"/>
      <c r="B240" s="6"/>
      <c r="C240" s="11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</row>
    <row r="241" spans="1:235" s="43" customFormat="1" ht="13.8">
      <c r="A241" s="17"/>
      <c r="B241" s="6"/>
      <c r="C241" s="11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</row>
    <row r="242" spans="1:235" s="43" customFormat="1" ht="13.8">
      <c r="A242" s="17"/>
      <c r="B242" s="2"/>
      <c r="C242" s="11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</row>
    <row r="243" spans="1:235" s="43" customFormat="1" ht="13.8">
      <c r="A243" s="17"/>
      <c r="B243" s="2"/>
      <c r="C243" s="11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</row>
    <row r="244" spans="1:235" s="43" customFormat="1" ht="13.8">
      <c r="A244" s="17"/>
      <c r="B244" s="2"/>
      <c r="C244" s="11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</row>
    <row r="245" spans="1:235" s="43" customFormat="1" ht="13.8">
      <c r="A245" s="17"/>
      <c r="B245" s="2"/>
      <c r="C245" s="11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</row>
    <row r="246" spans="1:235" s="43" customFormat="1" ht="13.8">
      <c r="A246" s="17"/>
      <c r="B246" s="2"/>
      <c r="C246" s="1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</row>
    <row r="247" spans="1:235" s="43" customFormat="1" ht="13.8">
      <c r="A247" s="17"/>
      <c r="B247" s="2"/>
      <c r="C247" s="11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</row>
    <row r="248" spans="1:235" s="43" customFormat="1" ht="13.8">
      <c r="A248" s="17"/>
      <c r="B248" s="2"/>
      <c r="C248" s="11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</row>
    <row r="249" spans="1:235" s="43" customFormat="1" ht="13.8">
      <c r="A249" s="17"/>
      <c r="B249" s="2"/>
      <c r="C249" s="10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</row>
    <row r="250" spans="1:235" s="43" customFormat="1" ht="13.8">
      <c r="A250" s="17"/>
      <c r="B250" s="2"/>
      <c r="C250" s="11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</row>
    <row r="251" spans="1:235" s="43" customFormat="1" ht="13.8">
      <c r="A251" s="17"/>
      <c r="B251" s="2"/>
      <c r="C251" s="11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</row>
    <row r="252" spans="1:235" s="43" customFormat="1" ht="13.8">
      <c r="A252" s="17"/>
      <c r="B252" s="2"/>
      <c r="C252" s="11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</row>
    <row r="253" spans="1:235" s="43" customFormat="1" ht="13.8">
      <c r="A253" s="6"/>
      <c r="B253" s="2"/>
      <c r="C253" s="11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</row>
    <row r="254" spans="1:235" s="43" customFormat="1" ht="13.8">
      <c r="A254" s="17"/>
      <c r="B254" s="6"/>
      <c r="C254" s="10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</row>
    <row r="255" spans="1:235" s="43" customFormat="1" ht="13.8">
      <c r="A255" s="17"/>
      <c r="B255" s="6"/>
      <c r="C255" s="11"/>
      <c r="D255" s="46"/>
      <c r="E255" s="46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</row>
    <row r="256" spans="1:235" s="43" customFormat="1" ht="13.8">
      <c r="A256" s="17"/>
      <c r="B256" s="18"/>
      <c r="C256" s="5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</row>
    <row r="257" spans="1:235" s="43" customFormat="1" ht="75" customHeight="1">
      <c r="A257" s="17"/>
      <c r="B257" s="18"/>
      <c r="C257" s="13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</row>
    <row r="258" spans="1:235" s="43" customFormat="1" ht="13.8">
      <c r="A258" s="17"/>
      <c r="B258" s="18"/>
      <c r="C258" s="14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</row>
    <row r="259" spans="1:235" s="43" customFormat="1" ht="13.8">
      <c r="A259" s="17"/>
      <c r="B259" s="18"/>
      <c r="C259" s="14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</row>
    <row r="260" spans="1:235" s="43" customFormat="1" ht="14.4">
      <c r="A260" s="17"/>
      <c r="B260" s="19"/>
      <c r="C260" s="14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</row>
    <row r="261" spans="1:235" s="43" customFormat="1" ht="13.8">
      <c r="A261" s="17"/>
      <c r="B261" s="18"/>
      <c r="C261" s="14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</row>
    <row r="262" spans="1:235" s="43" customFormat="1" ht="13.8">
      <c r="A262" s="17"/>
      <c r="B262" s="18"/>
      <c r="C262" s="13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</row>
    <row r="263" spans="1:235" s="43" customFormat="1" ht="13.8">
      <c r="A263" s="17"/>
      <c r="B263" s="18"/>
      <c r="C263" s="14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</row>
    <row r="264" spans="1:235" s="43" customFormat="1" ht="90" customHeight="1">
      <c r="A264" s="17"/>
      <c r="B264" s="6"/>
      <c r="C264" s="14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</row>
    <row r="265" spans="1:235" s="43" customFormat="1" ht="13.8">
      <c r="A265" s="17"/>
      <c r="B265" s="2"/>
      <c r="C265" s="14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</row>
    <row r="266" spans="1:235" s="43" customFormat="1" ht="13.8">
      <c r="A266" s="17"/>
      <c r="B266" s="2"/>
      <c r="C266" s="13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</row>
    <row r="267" spans="1:235" s="43" customFormat="1" ht="13.8">
      <c r="A267" s="17"/>
      <c r="B267" s="2"/>
      <c r="C267" s="15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</row>
    <row r="268" spans="1:235" s="43" customFormat="1" ht="13.8">
      <c r="A268" s="17"/>
      <c r="B268" s="2"/>
      <c r="C268" s="13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</row>
    <row r="269" spans="1:235" s="43" customFormat="1" ht="13.8">
      <c r="A269" s="17"/>
      <c r="B269" s="2"/>
      <c r="C269" s="15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</row>
    <row r="270" spans="1:235" s="43" customFormat="1" ht="13.8">
      <c r="A270" s="17"/>
      <c r="B270" s="2"/>
      <c r="C270" s="15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</row>
    <row r="271" spans="1:235" s="43" customFormat="1" ht="13.8">
      <c r="A271" s="6"/>
      <c r="B271" s="2"/>
      <c r="C271" s="15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</row>
    <row r="272" spans="1:235" s="43" customFormat="1" ht="13.8">
      <c r="A272" s="17"/>
      <c r="B272" s="6"/>
      <c r="C272" s="13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</row>
    <row r="273" spans="1:235" s="43" customFormat="1" ht="13.8">
      <c r="A273" s="17"/>
      <c r="B273" s="6"/>
      <c r="C273" s="15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</row>
    <row r="274" spans="1:235" s="43" customFormat="1" ht="13.8">
      <c r="A274" s="17"/>
      <c r="B274" s="2"/>
      <c r="C274" s="5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</row>
    <row r="275" spans="1:235" s="43" customFormat="1" ht="13.8">
      <c r="A275" s="17"/>
      <c r="B275" s="2"/>
      <c r="C275" s="5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</row>
    <row r="276" spans="1:235" s="43" customFormat="1" ht="13.8">
      <c r="A276" s="17"/>
      <c r="B276" s="2"/>
      <c r="C276" s="1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</row>
    <row r="277" spans="1:235" s="43" customFormat="1" ht="13.8">
      <c r="A277" s="17"/>
      <c r="B277" s="2"/>
      <c r="C277" s="1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</row>
    <row r="278" spans="1:235" s="43" customFormat="1" ht="13.8">
      <c r="A278" s="17"/>
      <c r="B278" s="2"/>
      <c r="C278" s="1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</row>
    <row r="279" spans="1:235" s="43" customFormat="1" ht="13.8">
      <c r="A279" s="17"/>
      <c r="B279" s="2"/>
      <c r="C279" s="1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</row>
    <row r="280" spans="1:235" s="43" customFormat="1" ht="13.8">
      <c r="A280" s="17"/>
      <c r="B280" s="2"/>
      <c r="C280" s="1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</row>
    <row r="281" spans="1:235" s="43" customFormat="1" ht="13.8">
      <c r="A281" s="17"/>
      <c r="B281" s="2"/>
      <c r="C281" s="1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</row>
    <row r="282" spans="1:235" s="43" customFormat="1" ht="13.8">
      <c r="A282" s="17"/>
      <c r="B282" s="2"/>
      <c r="C282" s="1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</row>
    <row r="283" spans="1:235" s="43" customFormat="1" ht="13.8">
      <c r="A283" s="17"/>
      <c r="B283" s="6"/>
      <c r="C283" s="1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</row>
    <row r="284" spans="1:235" s="43" customFormat="1" ht="13.8">
      <c r="A284" s="17"/>
      <c r="B284" s="2"/>
      <c r="C284" s="1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</row>
    <row r="285" spans="1:235" s="43" customFormat="1" ht="13.8">
      <c r="A285" s="17"/>
      <c r="B285" s="6"/>
      <c r="C285" s="5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</row>
    <row r="286" spans="1:235" s="43" customFormat="1" ht="13.8">
      <c r="A286" s="17"/>
      <c r="B286" s="2"/>
      <c r="C286" s="1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</row>
    <row r="287" spans="1:235" s="43" customFormat="1" ht="13.8">
      <c r="A287" s="17"/>
      <c r="B287" s="6"/>
      <c r="C287" s="5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</row>
    <row r="288" spans="1:235" s="43" customFormat="1" ht="13.8">
      <c r="A288" s="17"/>
      <c r="B288" s="6"/>
      <c r="C288" s="1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</row>
    <row r="289" spans="1:235" s="43" customFormat="1" ht="13.8">
      <c r="A289" s="17"/>
      <c r="B289" s="6"/>
      <c r="C289" s="16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</row>
    <row r="290" spans="1:235" s="43" customFormat="1" ht="13.8">
      <c r="A290" s="17"/>
      <c r="B290" s="6"/>
      <c r="C290" s="1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</row>
    <row r="291" spans="1:235" s="43" customFormat="1" ht="13.8">
      <c r="A291" s="2"/>
      <c r="B291" s="2"/>
      <c r="C291" s="1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</row>
    <row r="292" spans="1:235" s="43" customFormat="1" ht="13.8">
      <c r="A292" s="2"/>
      <c r="B292" s="2"/>
      <c r="C292" s="16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</row>
    <row r="293" spans="1:235" s="43" customFormat="1" ht="13.8">
      <c r="A293" s="2"/>
      <c r="B293" s="32"/>
      <c r="C293" s="15"/>
      <c r="D293" s="46"/>
      <c r="E293" s="46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</row>
    <row r="294" spans="1:235" s="43" customFormat="1" ht="13.8">
      <c r="A294" s="2"/>
      <c r="B294" s="2"/>
      <c r="C294" s="27"/>
      <c r="D294" s="46"/>
      <c r="E294" s="46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</row>
    <row r="295" spans="1:235" s="43" customFormat="1" ht="13.8">
      <c r="A295" s="2"/>
      <c r="B295" s="2"/>
      <c r="C295" s="27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</row>
    <row r="296" spans="1:235" s="43" customFormat="1" ht="13.8">
      <c r="A296" s="2"/>
      <c r="B296" s="32"/>
      <c r="C296" s="33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</row>
    <row r="297" spans="1:235" s="43" customFormat="1" ht="13.8">
      <c r="A297" s="2"/>
      <c r="B297" s="2"/>
      <c r="C297" s="33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</row>
    <row r="298" spans="1:235" s="43" customFormat="1" ht="13.8">
      <c r="A298" s="2"/>
      <c r="B298" s="2"/>
      <c r="C298" s="34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</row>
    <row r="299" spans="1:235" s="43" customFormat="1" ht="13.8">
      <c r="A299" s="2"/>
      <c r="B299" s="2"/>
      <c r="C299" s="33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</row>
    <row r="300" spans="1:235" s="43" customFormat="1" ht="13.8">
      <c r="A300" s="2"/>
      <c r="B300" s="2"/>
      <c r="C300" s="33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</row>
    <row r="301" spans="1:235" s="43" customFormat="1" ht="13.8">
      <c r="A301" s="2"/>
      <c r="B301" s="2"/>
      <c r="C301" s="33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</row>
    <row r="302" spans="1:235" s="43" customFormat="1" ht="13.8">
      <c r="A302" s="2"/>
      <c r="B302" s="2"/>
      <c r="C302" s="33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</row>
    <row r="303" spans="1:235" s="43" customFormat="1" ht="13.8">
      <c r="A303" s="2"/>
      <c r="B303" s="2"/>
      <c r="C303" s="33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</row>
    <row r="304" spans="1:235" s="43" customFormat="1" ht="13.8">
      <c r="A304" s="2"/>
      <c r="B304" s="6"/>
      <c r="C304" s="33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</row>
    <row r="305" spans="1:235" s="43" customFormat="1" ht="13.8">
      <c r="A305" s="2"/>
      <c r="B305" s="6"/>
      <c r="C305" s="33"/>
      <c r="D305" s="46"/>
      <c r="E305" s="46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</row>
    <row r="306" spans="1:235" s="43" customFormat="1" ht="13.8">
      <c r="A306" s="2"/>
      <c r="B306" s="6"/>
      <c r="C306" s="33"/>
      <c r="D306" s="46"/>
      <c r="E306" s="46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</row>
    <row r="307" spans="1:235" s="43" customFormat="1" ht="13.8">
      <c r="A307" s="2"/>
      <c r="B307" s="6"/>
      <c r="C307" s="33"/>
      <c r="D307" s="46"/>
      <c r="E307" s="46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</row>
    <row r="308" spans="1:235" s="43" customFormat="1" ht="13.8">
      <c r="A308" s="2"/>
      <c r="B308" s="6"/>
      <c r="C308" s="33"/>
      <c r="D308" s="46"/>
      <c r="E308" s="46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</row>
    <row r="309" spans="1:235" s="43" customFormat="1" ht="13.8">
      <c r="A309" s="2"/>
      <c r="B309" s="6"/>
      <c r="C309" s="33"/>
      <c r="D309" s="46"/>
      <c r="E309" s="46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</row>
    <row r="310" spans="1:235" s="43" customFormat="1" ht="13.8">
      <c r="A310" s="2"/>
      <c r="B310" s="2"/>
      <c r="C310" s="33"/>
      <c r="D310" s="46"/>
      <c r="E310" s="46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</row>
    <row r="311" spans="1:235" s="43" customFormat="1" ht="13.8">
      <c r="A311" s="2"/>
      <c r="B311" s="2"/>
      <c r="C311" s="33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</row>
    <row r="312" spans="1:235" s="43" customFormat="1" ht="13.8">
      <c r="A312" s="2"/>
      <c r="B312" s="2"/>
      <c r="C312" s="28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</row>
    <row r="313" spans="1:235" s="43" customFormat="1" ht="13.8">
      <c r="A313" s="2"/>
      <c r="B313" s="2"/>
      <c r="C313" s="28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</row>
    <row r="314" spans="1:235" s="43" customFormat="1" ht="13.8">
      <c r="A314" s="2"/>
      <c r="B314" s="2"/>
      <c r="C314" s="28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</row>
    <row r="315" spans="1:235" s="43" customFormat="1" ht="13.8">
      <c r="A315" s="2"/>
      <c r="B315" s="2"/>
      <c r="C315" s="28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</row>
    <row r="316" spans="1:235" s="43" customFormat="1" ht="13.8">
      <c r="A316" s="2"/>
      <c r="B316" s="2"/>
      <c r="C316" s="28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</row>
    <row r="317" spans="1:235" s="43" customFormat="1" ht="13.8">
      <c r="A317" s="2"/>
      <c r="B317" s="2"/>
      <c r="C317" s="28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</row>
    <row r="318" spans="1:235" s="43" customFormat="1" ht="13.8">
      <c r="A318" s="2"/>
      <c r="B318" s="2"/>
      <c r="C318" s="28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</row>
    <row r="319" spans="1:235" s="43" customFormat="1" ht="13.8">
      <c r="A319" s="2"/>
      <c r="B319" s="2"/>
      <c r="C319" s="28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</row>
    <row r="320" spans="1:235" s="43" customFormat="1" ht="13.8">
      <c r="A320" s="2"/>
      <c r="B320" s="2"/>
      <c r="C320" s="28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</row>
    <row r="321" spans="1:235" s="43" customFormat="1" ht="13.8">
      <c r="A321" s="2"/>
      <c r="B321" s="2"/>
      <c r="C321" s="28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</row>
    <row r="322" spans="1:235" s="43" customFormat="1" ht="13.8">
      <c r="A322" s="2"/>
      <c r="B322" s="2"/>
      <c r="C322" s="28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</row>
    <row r="323" spans="1:235" s="43" customFormat="1" ht="13.8">
      <c r="A323" s="2"/>
      <c r="B323" s="2"/>
      <c r="C323" s="28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</row>
    <row r="324" spans="1:235" s="43" customFormat="1" ht="13.8">
      <c r="A324" s="2"/>
      <c r="B324" s="2"/>
      <c r="C324" s="28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</row>
    <row r="325" spans="1:235" s="2" customFormat="1" ht="13.8">
      <c r="C325" s="28"/>
      <c r="D325" s="43"/>
      <c r="E325" s="43"/>
      <c r="F325" s="43"/>
      <c r="G325" s="43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</row>
    <row r="326" spans="1:235" s="2" customFormat="1" ht="13.8">
      <c r="C326" s="28"/>
      <c r="D326" s="43"/>
      <c r="E326" s="43"/>
      <c r="F326" s="43"/>
      <c r="G326" s="43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</row>
    <row r="327" spans="1:235" s="2" customFormat="1" ht="13.8">
      <c r="C327" s="28"/>
      <c r="D327" s="43"/>
      <c r="E327" s="43"/>
      <c r="F327" s="43"/>
      <c r="G327" s="43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</row>
    <row r="328" spans="1:235" s="2" customFormat="1" ht="13.8">
      <c r="C328" s="28"/>
      <c r="D328" s="43"/>
      <c r="E328" s="43"/>
      <c r="F328" s="43"/>
      <c r="G328" s="43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</row>
    <row r="329" spans="1:235" s="2" customFormat="1" ht="13.8">
      <c r="C329" s="28"/>
      <c r="D329" s="43"/>
      <c r="E329" s="43"/>
      <c r="F329" s="43"/>
      <c r="G329" s="43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</row>
    <row r="330" spans="1:235" s="2" customFormat="1" ht="13.8">
      <c r="C330" s="28"/>
      <c r="D330" s="43"/>
      <c r="E330" s="43"/>
      <c r="F330" s="43"/>
      <c r="G330" s="43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</row>
    <row r="331" spans="1:235" s="2" customFormat="1" ht="78" customHeight="1">
      <c r="C331" s="28"/>
      <c r="D331" s="43"/>
      <c r="E331" s="43"/>
      <c r="F331" s="43"/>
      <c r="G331" s="43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</row>
    <row r="332" spans="1:235" s="2" customFormat="1" ht="13.8">
      <c r="C332" s="28"/>
      <c r="D332" s="43"/>
      <c r="E332" s="43"/>
      <c r="F332" s="43"/>
      <c r="G332" s="43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</row>
    <row r="333" spans="1:235" s="2" customFormat="1" ht="13.8">
      <c r="C333" s="28"/>
      <c r="D333" s="43"/>
      <c r="E333" s="43"/>
      <c r="F333" s="43"/>
      <c r="G333" s="43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</row>
    <row r="334" spans="1:235" s="2" customFormat="1" ht="13.8">
      <c r="C334" s="28"/>
      <c r="D334" s="43"/>
      <c r="E334" s="43"/>
      <c r="F334" s="43"/>
      <c r="G334" s="43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</row>
    <row r="335" spans="1:235" s="2" customFormat="1" ht="13.8">
      <c r="C335" s="28"/>
      <c r="D335" s="43"/>
      <c r="E335" s="43"/>
      <c r="F335" s="43"/>
      <c r="G335" s="43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</row>
    <row r="336" spans="1:235" s="2" customFormat="1" ht="13.8">
      <c r="C336" s="28"/>
      <c r="D336" s="43"/>
      <c r="E336" s="43"/>
      <c r="F336" s="43"/>
      <c r="G336" s="43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</row>
    <row r="337" spans="3:235" s="2" customFormat="1" ht="13.8">
      <c r="C337" s="28"/>
      <c r="D337" s="43"/>
      <c r="E337" s="43"/>
      <c r="F337" s="43"/>
      <c r="G337" s="43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</row>
    <row r="338" spans="3:235" s="2" customFormat="1" ht="13.8">
      <c r="C338" s="28"/>
      <c r="D338" s="43"/>
      <c r="E338" s="43"/>
      <c r="F338" s="43"/>
      <c r="G338" s="43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</row>
    <row r="339" spans="3:235" s="2" customFormat="1" ht="13.8">
      <c r="C339" s="28"/>
      <c r="D339" s="43"/>
      <c r="E339" s="43"/>
      <c r="F339" s="43"/>
      <c r="G339" s="43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</row>
    <row r="340" spans="3:235" s="2" customFormat="1" ht="57" customHeight="1">
      <c r="C340" s="28"/>
      <c r="D340" s="43"/>
      <c r="E340" s="43"/>
      <c r="F340" s="43"/>
      <c r="G340" s="43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</row>
    <row r="341" spans="3:235" s="2" customFormat="1" ht="13.8">
      <c r="C341" s="28"/>
      <c r="D341" s="43"/>
      <c r="E341" s="43"/>
      <c r="F341" s="43"/>
      <c r="G341" s="43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</row>
    <row r="342" spans="3:235" s="2" customFormat="1" ht="13.8">
      <c r="C342" s="28"/>
      <c r="D342" s="43"/>
      <c r="E342" s="43"/>
      <c r="F342" s="43"/>
      <c r="G342" s="43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</row>
    <row r="343" spans="3:235" s="2" customFormat="1" ht="13.8">
      <c r="C343" s="28"/>
      <c r="D343" s="43"/>
      <c r="E343" s="43"/>
      <c r="F343" s="43"/>
      <c r="G343" s="43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</row>
    <row r="344" spans="3:235" s="2" customFormat="1" ht="57" customHeight="1">
      <c r="C344" s="28"/>
      <c r="D344" s="43"/>
      <c r="E344" s="43"/>
      <c r="F344" s="43"/>
      <c r="G344" s="43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</row>
    <row r="345" spans="3:235" s="2" customFormat="1" ht="13.8">
      <c r="C345" s="28"/>
      <c r="D345" s="43"/>
      <c r="E345" s="43"/>
      <c r="F345" s="43"/>
      <c r="G345" s="43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</row>
    <row r="346" spans="3:235" s="2" customFormat="1" ht="13.8">
      <c r="C346" s="28"/>
      <c r="D346" s="43"/>
      <c r="E346" s="43"/>
      <c r="F346" s="43"/>
      <c r="G346" s="43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</row>
    <row r="347" spans="3:235" s="2" customFormat="1" ht="13.8">
      <c r="C347" s="28"/>
      <c r="D347" s="43"/>
      <c r="E347" s="43"/>
      <c r="F347" s="43"/>
      <c r="G347" s="43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</row>
    <row r="348" spans="3:235" s="2" customFormat="1" ht="13.8">
      <c r="C348" s="28"/>
      <c r="D348" s="43"/>
      <c r="E348" s="43"/>
      <c r="F348" s="43"/>
      <c r="G348" s="43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</row>
    <row r="349" spans="3:235" s="2" customFormat="1" ht="13.8">
      <c r="C349" s="28"/>
      <c r="D349" s="43"/>
      <c r="E349" s="43"/>
      <c r="F349" s="43"/>
      <c r="G349" s="43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</row>
    <row r="350" spans="3:235" s="2" customFormat="1" ht="13.8">
      <c r="C350" s="28"/>
      <c r="D350" s="43"/>
      <c r="E350" s="43"/>
      <c r="F350" s="43"/>
      <c r="G350" s="43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</row>
    <row r="351" spans="3:235" s="2" customFormat="1" ht="13.8">
      <c r="C351" s="28"/>
      <c r="D351" s="43"/>
      <c r="E351" s="43"/>
      <c r="F351" s="43"/>
      <c r="G351" s="43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</row>
    <row r="352" spans="3:235" s="2" customFormat="1" ht="13.8">
      <c r="C352" s="28"/>
      <c r="D352" s="43"/>
      <c r="E352" s="43"/>
      <c r="F352" s="43"/>
      <c r="G352" s="43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</row>
    <row r="353" spans="3:235" s="2" customFormat="1" ht="13.8">
      <c r="C353" s="28"/>
      <c r="D353" s="43"/>
      <c r="E353" s="43"/>
      <c r="F353" s="43"/>
      <c r="G353" s="43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</row>
    <row r="354" spans="3:235" s="2" customFormat="1" ht="60" customHeight="1">
      <c r="C354" s="28"/>
      <c r="D354" s="43"/>
      <c r="E354" s="43"/>
      <c r="F354" s="43"/>
      <c r="G354" s="43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</row>
    <row r="355" spans="3:235" s="2" customFormat="1" ht="13.8">
      <c r="C355" s="28"/>
      <c r="D355" s="43"/>
      <c r="E355" s="43"/>
      <c r="F355" s="43"/>
      <c r="G355" s="43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</row>
    <row r="356" spans="3:235" s="2" customFormat="1" ht="13.8">
      <c r="C356" s="28"/>
      <c r="D356" s="43"/>
      <c r="E356" s="43"/>
      <c r="F356" s="43"/>
      <c r="G356" s="43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</row>
    <row r="357" spans="3:235" s="2" customFormat="1" ht="13.8">
      <c r="C357" s="28"/>
      <c r="D357" s="43"/>
      <c r="E357" s="43"/>
      <c r="F357" s="43"/>
      <c r="G357" s="43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</row>
    <row r="358" spans="3:235" s="2" customFormat="1" ht="13.8">
      <c r="C358" s="28"/>
      <c r="D358" s="43"/>
      <c r="E358" s="43"/>
      <c r="F358" s="43"/>
      <c r="G358" s="43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</row>
    <row r="359" spans="3:235" s="2" customFormat="1" ht="13.8">
      <c r="C359" s="28"/>
      <c r="D359" s="43"/>
      <c r="E359" s="43"/>
      <c r="F359" s="43"/>
      <c r="G359" s="43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</row>
    <row r="360" spans="3:235" s="2" customFormat="1" ht="13.8">
      <c r="C360" s="28"/>
      <c r="D360" s="43"/>
      <c r="E360" s="43"/>
      <c r="F360" s="43"/>
      <c r="G360" s="43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</row>
    <row r="361" spans="3:235" s="2" customFormat="1" ht="13.8">
      <c r="C361" s="28"/>
      <c r="D361" s="43"/>
      <c r="E361" s="43"/>
      <c r="F361" s="43"/>
      <c r="G361" s="43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</row>
    <row r="362" spans="3:235" s="2" customFormat="1" ht="13.8">
      <c r="C362" s="28"/>
      <c r="D362" s="43"/>
      <c r="E362" s="43"/>
      <c r="F362" s="43"/>
      <c r="G362" s="43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</row>
    <row r="363" spans="3:235" s="2" customFormat="1" ht="13.8">
      <c r="C363" s="28"/>
      <c r="D363" s="43"/>
      <c r="E363" s="43"/>
      <c r="F363" s="43"/>
      <c r="G363" s="43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</row>
    <row r="364" spans="3:235" s="2" customFormat="1" ht="13.8">
      <c r="C364" s="28"/>
      <c r="D364" s="43"/>
      <c r="E364" s="43"/>
      <c r="F364" s="43"/>
      <c r="G364" s="43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</row>
    <row r="365" spans="3:235" s="2" customFormat="1" ht="13.8">
      <c r="C365" s="28"/>
      <c r="D365" s="43"/>
      <c r="E365" s="43"/>
      <c r="F365" s="43"/>
      <c r="G365" s="43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</row>
    <row r="366" spans="3:235" s="2" customFormat="1" ht="13.8">
      <c r="C366" s="28"/>
      <c r="D366" s="43"/>
      <c r="E366" s="43"/>
      <c r="F366" s="43"/>
      <c r="G366" s="43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</row>
    <row r="367" spans="3:235" s="2" customFormat="1" ht="13.8">
      <c r="C367" s="28"/>
      <c r="D367" s="43"/>
      <c r="E367" s="43"/>
      <c r="F367" s="43"/>
      <c r="G367" s="43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</row>
    <row r="368" spans="3:235" s="2" customFormat="1" ht="13.8">
      <c r="C368" s="28"/>
      <c r="D368" s="43"/>
      <c r="E368" s="43"/>
      <c r="F368" s="43"/>
      <c r="G368" s="43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</row>
    <row r="369" spans="3:235" s="2" customFormat="1" ht="13.8">
      <c r="C369" s="28"/>
      <c r="D369" s="43"/>
      <c r="E369" s="43"/>
      <c r="F369" s="43"/>
      <c r="G369" s="43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</row>
    <row r="370" spans="3:235" s="2" customFormat="1" ht="13.8">
      <c r="C370" s="28"/>
      <c r="D370" s="43"/>
      <c r="E370" s="43"/>
      <c r="F370" s="43"/>
      <c r="G370" s="43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</row>
    <row r="371" spans="3:235" s="2" customFormat="1" ht="13.8">
      <c r="C371" s="28"/>
      <c r="D371" s="43"/>
      <c r="E371" s="43"/>
      <c r="F371" s="43"/>
      <c r="G371" s="43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</row>
    <row r="372" spans="3:235" s="2" customFormat="1" ht="13.8">
      <c r="C372" s="28"/>
      <c r="D372" s="43"/>
      <c r="E372" s="43"/>
      <c r="F372" s="43"/>
      <c r="G372" s="43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</row>
    <row r="373" spans="3:235" s="2" customFormat="1" ht="13.8">
      <c r="C373" s="28"/>
      <c r="D373" s="43"/>
      <c r="E373" s="43"/>
      <c r="F373" s="43"/>
      <c r="G373" s="43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</row>
    <row r="374" spans="3:235" s="2" customFormat="1" ht="13.8">
      <c r="C374" s="28"/>
      <c r="D374" s="43"/>
      <c r="E374" s="43"/>
      <c r="F374" s="43"/>
      <c r="G374" s="43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</row>
    <row r="375" spans="3:235" s="2" customFormat="1" ht="13.8">
      <c r="C375" s="28"/>
      <c r="D375" s="43"/>
      <c r="E375" s="43"/>
      <c r="F375" s="43"/>
      <c r="G375" s="43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</row>
    <row r="376" spans="3:235" s="2" customFormat="1" ht="13.8">
      <c r="C376" s="28"/>
      <c r="D376" s="43"/>
      <c r="E376" s="43"/>
      <c r="F376" s="43"/>
      <c r="G376" s="43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</row>
    <row r="377" spans="3:235" s="2" customFormat="1" ht="13.8">
      <c r="C377" s="28"/>
      <c r="D377" s="43"/>
      <c r="E377" s="43"/>
      <c r="F377" s="43"/>
      <c r="G377" s="43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</row>
    <row r="378" spans="3:235" s="2" customFormat="1" ht="13.8">
      <c r="C378" s="28"/>
      <c r="D378" s="43"/>
      <c r="E378" s="43"/>
      <c r="F378" s="43"/>
      <c r="G378" s="43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</row>
    <row r="379" spans="3:235" s="2" customFormat="1" ht="13.8">
      <c r="C379" s="28"/>
      <c r="D379" s="43"/>
      <c r="E379" s="43"/>
      <c r="F379" s="43"/>
      <c r="G379" s="43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</row>
    <row r="380" spans="3:235" s="2" customFormat="1" ht="13.8">
      <c r="C380" s="28"/>
      <c r="D380" s="43"/>
      <c r="E380" s="43"/>
      <c r="F380" s="43"/>
      <c r="G380" s="43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</row>
    <row r="381" spans="3:235" s="2" customFormat="1" ht="13.8">
      <c r="C381" s="28"/>
      <c r="D381" s="43"/>
      <c r="E381" s="43"/>
      <c r="F381" s="43"/>
      <c r="G381" s="43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</row>
    <row r="382" spans="3:235" s="2" customFormat="1" ht="13.8">
      <c r="C382" s="28"/>
      <c r="D382" s="43"/>
      <c r="E382" s="43"/>
      <c r="F382" s="43"/>
      <c r="G382" s="43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</row>
    <row r="383" spans="3:235" s="2" customFormat="1" ht="13.8">
      <c r="C383" s="28"/>
      <c r="D383" s="43"/>
      <c r="E383" s="43"/>
      <c r="F383" s="43"/>
      <c r="G383" s="43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</row>
    <row r="384" spans="3:235" s="2" customFormat="1" ht="13.8">
      <c r="C384" s="28"/>
      <c r="D384" s="43"/>
      <c r="E384" s="43"/>
      <c r="F384" s="43"/>
      <c r="G384" s="43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</row>
    <row r="385" spans="3:235" s="2" customFormat="1" ht="13.8">
      <c r="C385" s="28"/>
      <c r="D385" s="43"/>
      <c r="E385" s="43"/>
      <c r="F385" s="43"/>
      <c r="G385" s="43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</row>
    <row r="386" spans="3:235" s="2" customFormat="1" ht="13.8">
      <c r="C386" s="28"/>
      <c r="D386" s="43"/>
      <c r="E386" s="43"/>
      <c r="F386" s="43"/>
      <c r="G386" s="43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</row>
    <row r="387" spans="3:235" s="2" customFormat="1" ht="13.8">
      <c r="C387" s="28"/>
      <c r="D387" s="43"/>
      <c r="E387" s="43"/>
      <c r="F387" s="43"/>
      <c r="G387" s="43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</row>
    <row r="388" spans="3:235" s="2" customFormat="1" ht="13.8">
      <c r="C388" s="28"/>
      <c r="D388" s="43"/>
      <c r="E388" s="43"/>
      <c r="F388" s="43"/>
      <c r="G388" s="43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</row>
    <row r="389" spans="3:235" s="2" customFormat="1" ht="13.8">
      <c r="C389" s="28"/>
      <c r="D389" s="43"/>
      <c r="E389" s="43"/>
      <c r="F389" s="43"/>
      <c r="G389" s="43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</row>
    <row r="390" spans="3:235" s="2" customFormat="1" ht="13.8">
      <c r="C390" s="28"/>
      <c r="D390" s="43"/>
      <c r="E390" s="43"/>
      <c r="F390" s="43"/>
      <c r="G390" s="43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</row>
    <row r="391" spans="3:235" s="2" customFormat="1" ht="13.8">
      <c r="C391" s="28"/>
      <c r="D391" s="43"/>
      <c r="E391" s="43"/>
      <c r="F391" s="43"/>
      <c r="G391" s="43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</row>
    <row r="392" spans="3:235" s="2" customFormat="1" ht="13.8">
      <c r="C392" s="28"/>
      <c r="D392" s="43"/>
      <c r="E392" s="43"/>
      <c r="F392" s="43"/>
      <c r="G392" s="43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</row>
    <row r="393" spans="3:235" s="2" customFormat="1" ht="13.8">
      <c r="C393" s="28"/>
      <c r="D393" s="43"/>
      <c r="E393" s="43"/>
      <c r="F393" s="43"/>
      <c r="G393" s="43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</row>
    <row r="394" spans="3:235" s="2" customFormat="1" ht="13.8">
      <c r="C394" s="28"/>
      <c r="D394" s="43"/>
      <c r="E394" s="43"/>
      <c r="F394" s="43"/>
      <c r="G394" s="43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</row>
    <row r="395" spans="3:235" s="2" customFormat="1" ht="13.8">
      <c r="C395" s="28"/>
      <c r="D395" s="43"/>
      <c r="E395" s="43"/>
      <c r="F395" s="43"/>
      <c r="G395" s="43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</row>
    <row r="397" spans="3:235" s="2" customFormat="1" ht="13.8">
      <c r="C397" s="28"/>
      <c r="D397" s="43"/>
      <c r="E397" s="43"/>
      <c r="F397" s="43"/>
      <c r="G397" s="43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</row>
    <row r="398" spans="3:235" s="2" customFormat="1" ht="13.8">
      <c r="C398" s="28"/>
      <c r="D398" s="43"/>
      <c r="E398" s="43"/>
      <c r="F398" s="43"/>
      <c r="G398" s="43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</row>
    <row r="399" spans="3:235" s="2" customFormat="1" ht="13.8">
      <c r="C399" s="28"/>
      <c r="D399" s="43"/>
      <c r="E399" s="43"/>
      <c r="F399" s="43"/>
      <c r="G399" s="43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</row>
    <row r="400" spans="3:235" s="2" customFormat="1" ht="13.8">
      <c r="C400" s="28"/>
      <c r="D400" s="43"/>
      <c r="E400" s="43"/>
      <c r="F400" s="43"/>
      <c r="G400" s="43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</row>
    <row r="401" spans="3:235" s="2" customFormat="1" ht="13.8">
      <c r="C401" s="28"/>
      <c r="D401" s="43"/>
      <c r="E401" s="43"/>
      <c r="F401" s="43"/>
      <c r="G401" s="43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</row>
    <row r="402" spans="3:235" s="2" customFormat="1" ht="13.8">
      <c r="C402" s="28"/>
      <c r="D402" s="43"/>
      <c r="E402" s="43"/>
      <c r="F402" s="43"/>
      <c r="G402" s="43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</row>
    <row r="403" spans="3:235" s="2" customFormat="1" ht="13.8">
      <c r="C403" s="28"/>
      <c r="D403" s="43"/>
      <c r="E403" s="43"/>
      <c r="F403" s="43"/>
      <c r="G403" s="43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</row>
    <row r="404" spans="3:235" s="2" customFormat="1" ht="13.8">
      <c r="C404" s="28"/>
      <c r="D404" s="43"/>
      <c r="E404" s="43"/>
      <c r="F404" s="43"/>
      <c r="G404" s="43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</row>
    <row r="405" spans="3:235" s="2" customFormat="1" ht="13.8">
      <c r="C405" s="28"/>
      <c r="D405" s="43"/>
      <c r="E405" s="43"/>
      <c r="F405" s="43"/>
      <c r="G405" s="43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</row>
    <row r="406" spans="3:235" s="2" customFormat="1" ht="13.8">
      <c r="C406" s="28"/>
      <c r="D406" s="43"/>
      <c r="E406" s="43"/>
      <c r="F406" s="43"/>
      <c r="G406" s="43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</row>
    <row r="407" spans="3:235" s="2" customFormat="1" ht="13.8">
      <c r="C407" s="28"/>
      <c r="D407" s="43"/>
      <c r="E407" s="43"/>
      <c r="F407" s="43"/>
      <c r="G407" s="43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</row>
    <row r="408" spans="3:235" s="2" customFormat="1" ht="13.8">
      <c r="C408" s="28"/>
      <c r="D408" s="43"/>
      <c r="E408" s="43"/>
      <c r="F408" s="43"/>
      <c r="G408" s="43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</row>
    <row r="409" spans="3:235" s="2" customFormat="1" ht="13.8">
      <c r="C409" s="28"/>
      <c r="D409" s="43"/>
      <c r="E409" s="43"/>
      <c r="F409" s="43"/>
      <c r="G409" s="43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</row>
    <row r="410" spans="3:235" s="2" customFormat="1" ht="13.8">
      <c r="C410" s="28"/>
      <c r="D410" s="43"/>
      <c r="E410" s="43"/>
      <c r="F410" s="43"/>
      <c r="G410" s="43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</row>
    <row r="412" spans="3:235" s="2" customFormat="1" ht="13.8">
      <c r="C412" s="28"/>
      <c r="D412" s="43"/>
      <c r="E412" s="43"/>
      <c r="F412" s="43"/>
      <c r="G412" s="43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</row>
    <row r="413" spans="3:235" s="2" customFormat="1" ht="13.8">
      <c r="C413" s="28"/>
      <c r="D413" s="43"/>
      <c r="E413" s="43"/>
      <c r="F413" s="43"/>
      <c r="G413" s="43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</row>
    <row r="414" spans="3:235" s="2" customFormat="1" ht="13.8">
      <c r="C414" s="28"/>
      <c r="D414" s="43"/>
      <c r="E414" s="43"/>
      <c r="F414" s="43"/>
      <c r="G414" s="43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</row>
    <row r="415" spans="3:235" s="2" customFormat="1" ht="13.8">
      <c r="C415" s="28"/>
      <c r="D415" s="43"/>
      <c r="E415" s="43"/>
      <c r="F415" s="43"/>
      <c r="G415" s="43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</row>
    <row r="416" spans="3:235" s="2" customFormat="1" ht="13.8">
      <c r="C416" s="28"/>
      <c r="D416" s="43"/>
      <c r="E416" s="43"/>
      <c r="F416" s="43"/>
      <c r="G416" s="43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</row>
    <row r="417" spans="3:235" s="2" customFormat="1" ht="13.8">
      <c r="C417" s="28"/>
      <c r="D417" s="43"/>
      <c r="E417" s="43"/>
      <c r="F417" s="43"/>
      <c r="G417" s="43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</row>
    <row r="418" spans="3:235" s="2" customFormat="1" ht="13.8">
      <c r="C418" s="28"/>
      <c r="D418" s="43"/>
      <c r="E418" s="43"/>
      <c r="F418" s="43"/>
      <c r="G418" s="43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</row>
  </sheetData>
  <mergeCells count="14">
    <mergeCell ref="F7:F9"/>
    <mergeCell ref="G7:G9"/>
    <mergeCell ref="D90:F90"/>
    <mergeCell ref="A92:G92"/>
    <mergeCell ref="A2:G2"/>
    <mergeCell ref="A3:G3"/>
    <mergeCell ref="A4:G4"/>
    <mergeCell ref="A5:G5"/>
    <mergeCell ref="A6:E6"/>
    <mergeCell ref="A7:A9"/>
    <mergeCell ref="B7:B9"/>
    <mergeCell ref="C7:C9"/>
    <mergeCell ref="D7:D9"/>
    <mergeCell ref="E7:E9"/>
  </mergeCells>
  <printOptions horizontalCentered="1"/>
  <pageMargins left="0.78740157480314965" right="0.19685039370078741" top="0.31496062992125984" bottom="0.9055118110236221" header="0.31496062992125984" footer="0.51181102362204722"/>
  <pageSetup paperSize="9" scale="43" fitToWidth="0" fitToHeight="0" orientation="portrait" useFirstPageNumber="1" r:id="rId1"/>
  <headerFooter alignWithMargins="0">
    <oddHeader xml:space="preserve">&amp;C
</oddHeader>
  </headerFooter>
  <rowBreaks count="1" manualBreakCount="1">
    <brk id="67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3BFD7-DB04-4598-8DF9-5230AACBEE93}">
  <sheetPr>
    <tabColor rgb="FF92D050"/>
  </sheetPr>
  <dimension ref="A1:IA389"/>
  <sheetViews>
    <sheetView view="pageBreakPreview" topLeftCell="A43" zoomScaleNormal="115" zoomScaleSheetLayoutView="100" zoomScalePageLayoutView="49" workbookViewId="0">
      <selection activeCell="D21" sqref="D21"/>
    </sheetView>
  </sheetViews>
  <sheetFormatPr defaultColWidth="9.6640625" defaultRowHeight="48" customHeight="1"/>
  <cols>
    <col min="1" max="1" width="8" style="2" customWidth="1"/>
    <col min="2" max="2" width="14.6640625" style="2" customWidth="1"/>
    <col min="3" max="3" width="80.6640625" style="28" customWidth="1"/>
    <col min="4" max="4" width="6" style="43" customWidth="1"/>
    <col min="5" max="5" width="12.44140625" style="43" customWidth="1"/>
    <col min="6" max="6" width="17.44140625" style="43" customWidth="1"/>
    <col min="7" max="7" width="18.6640625" style="43" customWidth="1"/>
    <col min="8" max="242" width="9.6640625" style="29"/>
    <col min="243" max="243" width="8" style="29" customWidth="1"/>
    <col min="244" max="244" width="14.6640625" style="29" customWidth="1"/>
    <col min="245" max="245" width="132.88671875" style="29" customWidth="1"/>
    <col min="246" max="246" width="6" style="29" customWidth="1"/>
    <col min="247" max="247" width="12.44140625" style="29" customWidth="1"/>
    <col min="248" max="261" width="0" style="29" hidden="1" customWidth="1"/>
    <col min="262" max="262" width="17.44140625" style="29" customWidth="1"/>
    <col min="263" max="263" width="18.6640625" style="29" customWidth="1"/>
    <col min="264" max="498" width="9.6640625" style="29"/>
    <col min="499" max="499" width="8" style="29" customWidth="1"/>
    <col min="500" max="500" width="14.6640625" style="29" customWidth="1"/>
    <col min="501" max="501" width="132.88671875" style="29" customWidth="1"/>
    <col min="502" max="502" width="6" style="29" customWidth="1"/>
    <col min="503" max="503" width="12.44140625" style="29" customWidth="1"/>
    <col min="504" max="517" width="0" style="29" hidden="1" customWidth="1"/>
    <col min="518" max="518" width="17.44140625" style="29" customWidth="1"/>
    <col min="519" max="519" width="18.6640625" style="29" customWidth="1"/>
    <col min="520" max="754" width="9.6640625" style="29"/>
    <col min="755" max="755" width="8" style="29" customWidth="1"/>
    <col min="756" max="756" width="14.6640625" style="29" customWidth="1"/>
    <col min="757" max="757" width="132.88671875" style="29" customWidth="1"/>
    <col min="758" max="758" width="6" style="29" customWidth="1"/>
    <col min="759" max="759" width="12.44140625" style="29" customWidth="1"/>
    <col min="760" max="773" width="0" style="29" hidden="1" customWidth="1"/>
    <col min="774" max="774" width="17.44140625" style="29" customWidth="1"/>
    <col min="775" max="775" width="18.6640625" style="29" customWidth="1"/>
    <col min="776" max="1010" width="9.6640625" style="29"/>
    <col min="1011" max="1011" width="8" style="29" customWidth="1"/>
    <col min="1012" max="1012" width="14.6640625" style="29" customWidth="1"/>
    <col min="1013" max="1013" width="132.88671875" style="29" customWidth="1"/>
    <col min="1014" max="1014" width="6" style="29" customWidth="1"/>
    <col min="1015" max="1015" width="12.44140625" style="29" customWidth="1"/>
    <col min="1016" max="1029" width="0" style="29" hidden="1" customWidth="1"/>
    <col min="1030" max="1030" width="17.44140625" style="29" customWidth="1"/>
    <col min="1031" max="1031" width="18.6640625" style="29" customWidth="1"/>
    <col min="1032" max="1266" width="9.6640625" style="29"/>
    <col min="1267" max="1267" width="8" style="29" customWidth="1"/>
    <col min="1268" max="1268" width="14.6640625" style="29" customWidth="1"/>
    <col min="1269" max="1269" width="132.88671875" style="29" customWidth="1"/>
    <col min="1270" max="1270" width="6" style="29" customWidth="1"/>
    <col min="1271" max="1271" width="12.44140625" style="29" customWidth="1"/>
    <col min="1272" max="1285" width="0" style="29" hidden="1" customWidth="1"/>
    <col min="1286" max="1286" width="17.44140625" style="29" customWidth="1"/>
    <col min="1287" max="1287" width="18.6640625" style="29" customWidth="1"/>
    <col min="1288" max="1522" width="9.6640625" style="29"/>
    <col min="1523" max="1523" width="8" style="29" customWidth="1"/>
    <col min="1524" max="1524" width="14.6640625" style="29" customWidth="1"/>
    <col min="1525" max="1525" width="132.88671875" style="29" customWidth="1"/>
    <col min="1526" max="1526" width="6" style="29" customWidth="1"/>
    <col min="1527" max="1527" width="12.44140625" style="29" customWidth="1"/>
    <col min="1528" max="1541" width="0" style="29" hidden="1" customWidth="1"/>
    <col min="1542" max="1542" width="17.44140625" style="29" customWidth="1"/>
    <col min="1543" max="1543" width="18.6640625" style="29" customWidth="1"/>
    <col min="1544" max="1778" width="9.6640625" style="29"/>
    <col min="1779" max="1779" width="8" style="29" customWidth="1"/>
    <col min="1780" max="1780" width="14.6640625" style="29" customWidth="1"/>
    <col min="1781" max="1781" width="132.88671875" style="29" customWidth="1"/>
    <col min="1782" max="1782" width="6" style="29" customWidth="1"/>
    <col min="1783" max="1783" width="12.44140625" style="29" customWidth="1"/>
    <col min="1784" max="1797" width="0" style="29" hidden="1" customWidth="1"/>
    <col min="1798" max="1798" width="17.44140625" style="29" customWidth="1"/>
    <col min="1799" max="1799" width="18.6640625" style="29" customWidth="1"/>
    <col min="1800" max="2034" width="9.6640625" style="29"/>
    <col min="2035" max="2035" width="8" style="29" customWidth="1"/>
    <col min="2036" max="2036" width="14.6640625" style="29" customWidth="1"/>
    <col min="2037" max="2037" width="132.88671875" style="29" customWidth="1"/>
    <col min="2038" max="2038" width="6" style="29" customWidth="1"/>
    <col min="2039" max="2039" width="12.44140625" style="29" customWidth="1"/>
    <col min="2040" max="2053" width="0" style="29" hidden="1" customWidth="1"/>
    <col min="2054" max="2054" width="17.44140625" style="29" customWidth="1"/>
    <col min="2055" max="2055" width="18.6640625" style="29" customWidth="1"/>
    <col min="2056" max="2290" width="9.6640625" style="29"/>
    <col min="2291" max="2291" width="8" style="29" customWidth="1"/>
    <col min="2292" max="2292" width="14.6640625" style="29" customWidth="1"/>
    <col min="2293" max="2293" width="132.88671875" style="29" customWidth="1"/>
    <col min="2294" max="2294" width="6" style="29" customWidth="1"/>
    <col min="2295" max="2295" width="12.44140625" style="29" customWidth="1"/>
    <col min="2296" max="2309" width="0" style="29" hidden="1" customWidth="1"/>
    <col min="2310" max="2310" width="17.44140625" style="29" customWidth="1"/>
    <col min="2311" max="2311" width="18.6640625" style="29" customWidth="1"/>
    <col min="2312" max="2546" width="9.6640625" style="29"/>
    <col min="2547" max="2547" width="8" style="29" customWidth="1"/>
    <col min="2548" max="2548" width="14.6640625" style="29" customWidth="1"/>
    <col min="2549" max="2549" width="132.88671875" style="29" customWidth="1"/>
    <col min="2550" max="2550" width="6" style="29" customWidth="1"/>
    <col min="2551" max="2551" width="12.44140625" style="29" customWidth="1"/>
    <col min="2552" max="2565" width="0" style="29" hidden="1" customWidth="1"/>
    <col min="2566" max="2566" width="17.44140625" style="29" customWidth="1"/>
    <col min="2567" max="2567" width="18.6640625" style="29" customWidth="1"/>
    <col min="2568" max="2802" width="9.6640625" style="29"/>
    <col min="2803" max="2803" width="8" style="29" customWidth="1"/>
    <col min="2804" max="2804" width="14.6640625" style="29" customWidth="1"/>
    <col min="2805" max="2805" width="132.88671875" style="29" customWidth="1"/>
    <col min="2806" max="2806" width="6" style="29" customWidth="1"/>
    <col min="2807" max="2807" width="12.44140625" style="29" customWidth="1"/>
    <col min="2808" max="2821" width="0" style="29" hidden="1" customWidth="1"/>
    <col min="2822" max="2822" width="17.44140625" style="29" customWidth="1"/>
    <col min="2823" max="2823" width="18.6640625" style="29" customWidth="1"/>
    <col min="2824" max="3058" width="9.6640625" style="29"/>
    <col min="3059" max="3059" width="8" style="29" customWidth="1"/>
    <col min="3060" max="3060" width="14.6640625" style="29" customWidth="1"/>
    <col min="3061" max="3061" width="132.88671875" style="29" customWidth="1"/>
    <col min="3062" max="3062" width="6" style="29" customWidth="1"/>
    <col min="3063" max="3063" width="12.44140625" style="29" customWidth="1"/>
    <col min="3064" max="3077" width="0" style="29" hidden="1" customWidth="1"/>
    <col min="3078" max="3078" width="17.44140625" style="29" customWidth="1"/>
    <col min="3079" max="3079" width="18.6640625" style="29" customWidth="1"/>
    <col min="3080" max="3314" width="9.6640625" style="29"/>
    <col min="3315" max="3315" width="8" style="29" customWidth="1"/>
    <col min="3316" max="3316" width="14.6640625" style="29" customWidth="1"/>
    <col min="3317" max="3317" width="132.88671875" style="29" customWidth="1"/>
    <col min="3318" max="3318" width="6" style="29" customWidth="1"/>
    <col min="3319" max="3319" width="12.44140625" style="29" customWidth="1"/>
    <col min="3320" max="3333" width="0" style="29" hidden="1" customWidth="1"/>
    <col min="3334" max="3334" width="17.44140625" style="29" customWidth="1"/>
    <col min="3335" max="3335" width="18.6640625" style="29" customWidth="1"/>
    <col min="3336" max="3570" width="9.6640625" style="29"/>
    <col min="3571" max="3571" width="8" style="29" customWidth="1"/>
    <col min="3572" max="3572" width="14.6640625" style="29" customWidth="1"/>
    <col min="3573" max="3573" width="132.88671875" style="29" customWidth="1"/>
    <col min="3574" max="3574" width="6" style="29" customWidth="1"/>
    <col min="3575" max="3575" width="12.44140625" style="29" customWidth="1"/>
    <col min="3576" max="3589" width="0" style="29" hidden="1" customWidth="1"/>
    <col min="3590" max="3590" width="17.44140625" style="29" customWidth="1"/>
    <col min="3591" max="3591" width="18.6640625" style="29" customWidth="1"/>
    <col min="3592" max="3826" width="9.6640625" style="29"/>
    <col min="3827" max="3827" width="8" style="29" customWidth="1"/>
    <col min="3828" max="3828" width="14.6640625" style="29" customWidth="1"/>
    <col min="3829" max="3829" width="132.88671875" style="29" customWidth="1"/>
    <col min="3830" max="3830" width="6" style="29" customWidth="1"/>
    <col min="3831" max="3831" width="12.44140625" style="29" customWidth="1"/>
    <col min="3832" max="3845" width="0" style="29" hidden="1" customWidth="1"/>
    <col min="3846" max="3846" width="17.44140625" style="29" customWidth="1"/>
    <col min="3847" max="3847" width="18.6640625" style="29" customWidth="1"/>
    <col min="3848" max="4082" width="9.6640625" style="29"/>
    <col min="4083" max="4083" width="8" style="29" customWidth="1"/>
    <col min="4084" max="4084" width="14.6640625" style="29" customWidth="1"/>
    <col min="4085" max="4085" width="132.88671875" style="29" customWidth="1"/>
    <col min="4086" max="4086" width="6" style="29" customWidth="1"/>
    <col min="4087" max="4087" width="12.44140625" style="29" customWidth="1"/>
    <col min="4088" max="4101" width="0" style="29" hidden="1" customWidth="1"/>
    <col min="4102" max="4102" width="17.44140625" style="29" customWidth="1"/>
    <col min="4103" max="4103" width="18.6640625" style="29" customWidth="1"/>
    <col min="4104" max="4338" width="9.6640625" style="29"/>
    <col min="4339" max="4339" width="8" style="29" customWidth="1"/>
    <col min="4340" max="4340" width="14.6640625" style="29" customWidth="1"/>
    <col min="4341" max="4341" width="132.88671875" style="29" customWidth="1"/>
    <col min="4342" max="4342" width="6" style="29" customWidth="1"/>
    <col min="4343" max="4343" width="12.44140625" style="29" customWidth="1"/>
    <col min="4344" max="4357" width="0" style="29" hidden="1" customWidth="1"/>
    <col min="4358" max="4358" width="17.44140625" style="29" customWidth="1"/>
    <col min="4359" max="4359" width="18.6640625" style="29" customWidth="1"/>
    <col min="4360" max="4594" width="9.6640625" style="29"/>
    <col min="4595" max="4595" width="8" style="29" customWidth="1"/>
    <col min="4596" max="4596" width="14.6640625" style="29" customWidth="1"/>
    <col min="4597" max="4597" width="132.88671875" style="29" customWidth="1"/>
    <col min="4598" max="4598" width="6" style="29" customWidth="1"/>
    <col min="4599" max="4599" width="12.44140625" style="29" customWidth="1"/>
    <col min="4600" max="4613" width="0" style="29" hidden="1" customWidth="1"/>
    <col min="4614" max="4614" width="17.44140625" style="29" customWidth="1"/>
    <col min="4615" max="4615" width="18.6640625" style="29" customWidth="1"/>
    <col min="4616" max="4850" width="9.6640625" style="29"/>
    <col min="4851" max="4851" width="8" style="29" customWidth="1"/>
    <col min="4852" max="4852" width="14.6640625" style="29" customWidth="1"/>
    <col min="4853" max="4853" width="132.88671875" style="29" customWidth="1"/>
    <col min="4854" max="4854" width="6" style="29" customWidth="1"/>
    <col min="4855" max="4855" width="12.44140625" style="29" customWidth="1"/>
    <col min="4856" max="4869" width="0" style="29" hidden="1" customWidth="1"/>
    <col min="4870" max="4870" width="17.44140625" style="29" customWidth="1"/>
    <col min="4871" max="4871" width="18.6640625" style="29" customWidth="1"/>
    <col min="4872" max="5106" width="9.6640625" style="29"/>
    <col min="5107" max="5107" width="8" style="29" customWidth="1"/>
    <col min="5108" max="5108" width="14.6640625" style="29" customWidth="1"/>
    <col min="5109" max="5109" width="132.88671875" style="29" customWidth="1"/>
    <col min="5110" max="5110" width="6" style="29" customWidth="1"/>
    <col min="5111" max="5111" width="12.44140625" style="29" customWidth="1"/>
    <col min="5112" max="5125" width="0" style="29" hidden="1" customWidth="1"/>
    <col min="5126" max="5126" width="17.44140625" style="29" customWidth="1"/>
    <col min="5127" max="5127" width="18.6640625" style="29" customWidth="1"/>
    <col min="5128" max="5362" width="9.6640625" style="29"/>
    <col min="5363" max="5363" width="8" style="29" customWidth="1"/>
    <col min="5364" max="5364" width="14.6640625" style="29" customWidth="1"/>
    <col min="5365" max="5365" width="132.88671875" style="29" customWidth="1"/>
    <col min="5366" max="5366" width="6" style="29" customWidth="1"/>
    <col min="5367" max="5367" width="12.44140625" style="29" customWidth="1"/>
    <col min="5368" max="5381" width="0" style="29" hidden="1" customWidth="1"/>
    <col min="5382" max="5382" width="17.44140625" style="29" customWidth="1"/>
    <col min="5383" max="5383" width="18.6640625" style="29" customWidth="1"/>
    <col min="5384" max="5618" width="9.6640625" style="29"/>
    <col min="5619" max="5619" width="8" style="29" customWidth="1"/>
    <col min="5620" max="5620" width="14.6640625" style="29" customWidth="1"/>
    <col min="5621" max="5621" width="132.88671875" style="29" customWidth="1"/>
    <col min="5622" max="5622" width="6" style="29" customWidth="1"/>
    <col min="5623" max="5623" width="12.44140625" style="29" customWidth="1"/>
    <col min="5624" max="5637" width="0" style="29" hidden="1" customWidth="1"/>
    <col min="5638" max="5638" width="17.44140625" style="29" customWidth="1"/>
    <col min="5639" max="5639" width="18.6640625" style="29" customWidth="1"/>
    <col min="5640" max="5874" width="9.6640625" style="29"/>
    <col min="5875" max="5875" width="8" style="29" customWidth="1"/>
    <col min="5876" max="5876" width="14.6640625" style="29" customWidth="1"/>
    <col min="5877" max="5877" width="132.88671875" style="29" customWidth="1"/>
    <col min="5878" max="5878" width="6" style="29" customWidth="1"/>
    <col min="5879" max="5879" width="12.44140625" style="29" customWidth="1"/>
    <col min="5880" max="5893" width="0" style="29" hidden="1" customWidth="1"/>
    <col min="5894" max="5894" width="17.44140625" style="29" customWidth="1"/>
    <col min="5895" max="5895" width="18.6640625" style="29" customWidth="1"/>
    <col min="5896" max="6130" width="9.6640625" style="29"/>
    <col min="6131" max="6131" width="8" style="29" customWidth="1"/>
    <col min="6132" max="6132" width="14.6640625" style="29" customWidth="1"/>
    <col min="6133" max="6133" width="132.88671875" style="29" customWidth="1"/>
    <col min="6134" max="6134" width="6" style="29" customWidth="1"/>
    <col min="6135" max="6135" width="12.44140625" style="29" customWidth="1"/>
    <col min="6136" max="6149" width="0" style="29" hidden="1" customWidth="1"/>
    <col min="6150" max="6150" width="17.44140625" style="29" customWidth="1"/>
    <col min="6151" max="6151" width="18.6640625" style="29" customWidth="1"/>
    <col min="6152" max="6386" width="9.6640625" style="29"/>
    <col min="6387" max="6387" width="8" style="29" customWidth="1"/>
    <col min="6388" max="6388" width="14.6640625" style="29" customWidth="1"/>
    <col min="6389" max="6389" width="132.88671875" style="29" customWidth="1"/>
    <col min="6390" max="6390" width="6" style="29" customWidth="1"/>
    <col min="6391" max="6391" width="12.44140625" style="29" customWidth="1"/>
    <col min="6392" max="6405" width="0" style="29" hidden="1" customWidth="1"/>
    <col min="6406" max="6406" width="17.44140625" style="29" customWidth="1"/>
    <col min="6407" max="6407" width="18.6640625" style="29" customWidth="1"/>
    <col min="6408" max="6642" width="9.6640625" style="29"/>
    <col min="6643" max="6643" width="8" style="29" customWidth="1"/>
    <col min="6644" max="6644" width="14.6640625" style="29" customWidth="1"/>
    <col min="6645" max="6645" width="132.88671875" style="29" customWidth="1"/>
    <col min="6646" max="6646" width="6" style="29" customWidth="1"/>
    <col min="6647" max="6647" width="12.44140625" style="29" customWidth="1"/>
    <col min="6648" max="6661" width="0" style="29" hidden="1" customWidth="1"/>
    <col min="6662" max="6662" width="17.44140625" style="29" customWidth="1"/>
    <col min="6663" max="6663" width="18.6640625" style="29" customWidth="1"/>
    <col min="6664" max="6898" width="9.6640625" style="29"/>
    <col min="6899" max="6899" width="8" style="29" customWidth="1"/>
    <col min="6900" max="6900" width="14.6640625" style="29" customWidth="1"/>
    <col min="6901" max="6901" width="132.88671875" style="29" customWidth="1"/>
    <col min="6902" max="6902" width="6" style="29" customWidth="1"/>
    <col min="6903" max="6903" width="12.44140625" style="29" customWidth="1"/>
    <col min="6904" max="6917" width="0" style="29" hidden="1" customWidth="1"/>
    <col min="6918" max="6918" width="17.44140625" style="29" customWidth="1"/>
    <col min="6919" max="6919" width="18.6640625" style="29" customWidth="1"/>
    <col min="6920" max="7154" width="9.6640625" style="29"/>
    <col min="7155" max="7155" width="8" style="29" customWidth="1"/>
    <col min="7156" max="7156" width="14.6640625" style="29" customWidth="1"/>
    <col min="7157" max="7157" width="132.88671875" style="29" customWidth="1"/>
    <col min="7158" max="7158" width="6" style="29" customWidth="1"/>
    <col min="7159" max="7159" width="12.44140625" style="29" customWidth="1"/>
    <col min="7160" max="7173" width="0" style="29" hidden="1" customWidth="1"/>
    <col min="7174" max="7174" width="17.44140625" style="29" customWidth="1"/>
    <col min="7175" max="7175" width="18.6640625" style="29" customWidth="1"/>
    <col min="7176" max="7410" width="9.6640625" style="29"/>
    <col min="7411" max="7411" width="8" style="29" customWidth="1"/>
    <col min="7412" max="7412" width="14.6640625" style="29" customWidth="1"/>
    <col min="7413" max="7413" width="132.88671875" style="29" customWidth="1"/>
    <col min="7414" max="7414" width="6" style="29" customWidth="1"/>
    <col min="7415" max="7415" width="12.44140625" style="29" customWidth="1"/>
    <col min="7416" max="7429" width="0" style="29" hidden="1" customWidth="1"/>
    <col min="7430" max="7430" width="17.44140625" style="29" customWidth="1"/>
    <col min="7431" max="7431" width="18.6640625" style="29" customWidth="1"/>
    <col min="7432" max="7666" width="9.6640625" style="29"/>
    <col min="7667" max="7667" width="8" style="29" customWidth="1"/>
    <col min="7668" max="7668" width="14.6640625" style="29" customWidth="1"/>
    <col min="7669" max="7669" width="132.88671875" style="29" customWidth="1"/>
    <col min="7670" max="7670" width="6" style="29" customWidth="1"/>
    <col min="7671" max="7671" width="12.44140625" style="29" customWidth="1"/>
    <col min="7672" max="7685" width="0" style="29" hidden="1" customWidth="1"/>
    <col min="7686" max="7686" width="17.44140625" style="29" customWidth="1"/>
    <col min="7687" max="7687" width="18.6640625" style="29" customWidth="1"/>
    <col min="7688" max="7922" width="9.6640625" style="29"/>
    <col min="7923" max="7923" width="8" style="29" customWidth="1"/>
    <col min="7924" max="7924" width="14.6640625" style="29" customWidth="1"/>
    <col min="7925" max="7925" width="132.88671875" style="29" customWidth="1"/>
    <col min="7926" max="7926" width="6" style="29" customWidth="1"/>
    <col min="7927" max="7927" width="12.44140625" style="29" customWidth="1"/>
    <col min="7928" max="7941" width="0" style="29" hidden="1" customWidth="1"/>
    <col min="7942" max="7942" width="17.44140625" style="29" customWidth="1"/>
    <col min="7943" max="7943" width="18.6640625" style="29" customWidth="1"/>
    <col min="7944" max="8178" width="9.6640625" style="29"/>
    <col min="8179" max="8179" width="8" style="29" customWidth="1"/>
    <col min="8180" max="8180" width="14.6640625" style="29" customWidth="1"/>
    <col min="8181" max="8181" width="132.88671875" style="29" customWidth="1"/>
    <col min="8182" max="8182" width="6" style="29" customWidth="1"/>
    <col min="8183" max="8183" width="12.44140625" style="29" customWidth="1"/>
    <col min="8184" max="8197" width="0" style="29" hidden="1" customWidth="1"/>
    <col min="8198" max="8198" width="17.44140625" style="29" customWidth="1"/>
    <col min="8199" max="8199" width="18.6640625" style="29" customWidth="1"/>
    <col min="8200" max="8434" width="9.6640625" style="29"/>
    <col min="8435" max="8435" width="8" style="29" customWidth="1"/>
    <col min="8436" max="8436" width="14.6640625" style="29" customWidth="1"/>
    <col min="8437" max="8437" width="132.88671875" style="29" customWidth="1"/>
    <col min="8438" max="8438" width="6" style="29" customWidth="1"/>
    <col min="8439" max="8439" width="12.44140625" style="29" customWidth="1"/>
    <col min="8440" max="8453" width="0" style="29" hidden="1" customWidth="1"/>
    <col min="8454" max="8454" width="17.44140625" style="29" customWidth="1"/>
    <col min="8455" max="8455" width="18.6640625" style="29" customWidth="1"/>
    <col min="8456" max="8690" width="9.6640625" style="29"/>
    <col min="8691" max="8691" width="8" style="29" customWidth="1"/>
    <col min="8692" max="8692" width="14.6640625" style="29" customWidth="1"/>
    <col min="8693" max="8693" width="132.88671875" style="29" customWidth="1"/>
    <col min="8694" max="8694" width="6" style="29" customWidth="1"/>
    <col min="8695" max="8695" width="12.44140625" style="29" customWidth="1"/>
    <col min="8696" max="8709" width="0" style="29" hidden="1" customWidth="1"/>
    <col min="8710" max="8710" width="17.44140625" style="29" customWidth="1"/>
    <col min="8711" max="8711" width="18.6640625" style="29" customWidth="1"/>
    <col min="8712" max="8946" width="9.6640625" style="29"/>
    <col min="8947" max="8947" width="8" style="29" customWidth="1"/>
    <col min="8948" max="8948" width="14.6640625" style="29" customWidth="1"/>
    <col min="8949" max="8949" width="132.88671875" style="29" customWidth="1"/>
    <col min="8950" max="8950" width="6" style="29" customWidth="1"/>
    <col min="8951" max="8951" width="12.44140625" style="29" customWidth="1"/>
    <col min="8952" max="8965" width="0" style="29" hidden="1" customWidth="1"/>
    <col min="8966" max="8966" width="17.44140625" style="29" customWidth="1"/>
    <col min="8967" max="8967" width="18.6640625" style="29" customWidth="1"/>
    <col min="8968" max="9202" width="9.6640625" style="29"/>
    <col min="9203" max="9203" width="8" style="29" customWidth="1"/>
    <col min="9204" max="9204" width="14.6640625" style="29" customWidth="1"/>
    <col min="9205" max="9205" width="132.88671875" style="29" customWidth="1"/>
    <col min="9206" max="9206" width="6" style="29" customWidth="1"/>
    <col min="9207" max="9207" width="12.44140625" style="29" customWidth="1"/>
    <col min="9208" max="9221" width="0" style="29" hidden="1" customWidth="1"/>
    <col min="9222" max="9222" width="17.44140625" style="29" customWidth="1"/>
    <col min="9223" max="9223" width="18.6640625" style="29" customWidth="1"/>
    <col min="9224" max="9458" width="9.6640625" style="29"/>
    <col min="9459" max="9459" width="8" style="29" customWidth="1"/>
    <col min="9460" max="9460" width="14.6640625" style="29" customWidth="1"/>
    <col min="9461" max="9461" width="132.88671875" style="29" customWidth="1"/>
    <col min="9462" max="9462" width="6" style="29" customWidth="1"/>
    <col min="9463" max="9463" width="12.44140625" style="29" customWidth="1"/>
    <col min="9464" max="9477" width="0" style="29" hidden="1" customWidth="1"/>
    <col min="9478" max="9478" width="17.44140625" style="29" customWidth="1"/>
    <col min="9479" max="9479" width="18.6640625" style="29" customWidth="1"/>
    <col min="9480" max="9714" width="9.6640625" style="29"/>
    <col min="9715" max="9715" width="8" style="29" customWidth="1"/>
    <col min="9716" max="9716" width="14.6640625" style="29" customWidth="1"/>
    <col min="9717" max="9717" width="132.88671875" style="29" customWidth="1"/>
    <col min="9718" max="9718" width="6" style="29" customWidth="1"/>
    <col min="9719" max="9719" width="12.44140625" style="29" customWidth="1"/>
    <col min="9720" max="9733" width="0" style="29" hidden="1" customWidth="1"/>
    <col min="9734" max="9734" width="17.44140625" style="29" customWidth="1"/>
    <col min="9735" max="9735" width="18.6640625" style="29" customWidth="1"/>
    <col min="9736" max="9970" width="9.6640625" style="29"/>
    <col min="9971" max="9971" width="8" style="29" customWidth="1"/>
    <col min="9972" max="9972" width="14.6640625" style="29" customWidth="1"/>
    <col min="9973" max="9973" width="132.88671875" style="29" customWidth="1"/>
    <col min="9974" max="9974" width="6" style="29" customWidth="1"/>
    <col min="9975" max="9975" width="12.44140625" style="29" customWidth="1"/>
    <col min="9976" max="9989" width="0" style="29" hidden="1" customWidth="1"/>
    <col min="9990" max="9990" width="17.44140625" style="29" customWidth="1"/>
    <col min="9991" max="9991" width="18.6640625" style="29" customWidth="1"/>
    <col min="9992" max="10226" width="9.6640625" style="29"/>
    <col min="10227" max="10227" width="8" style="29" customWidth="1"/>
    <col min="10228" max="10228" width="14.6640625" style="29" customWidth="1"/>
    <col min="10229" max="10229" width="132.88671875" style="29" customWidth="1"/>
    <col min="10230" max="10230" width="6" style="29" customWidth="1"/>
    <col min="10231" max="10231" width="12.44140625" style="29" customWidth="1"/>
    <col min="10232" max="10245" width="0" style="29" hidden="1" customWidth="1"/>
    <col min="10246" max="10246" width="17.44140625" style="29" customWidth="1"/>
    <col min="10247" max="10247" width="18.6640625" style="29" customWidth="1"/>
    <col min="10248" max="10482" width="9.6640625" style="29"/>
    <col min="10483" max="10483" width="8" style="29" customWidth="1"/>
    <col min="10484" max="10484" width="14.6640625" style="29" customWidth="1"/>
    <col min="10485" max="10485" width="132.88671875" style="29" customWidth="1"/>
    <col min="10486" max="10486" width="6" style="29" customWidth="1"/>
    <col min="10487" max="10487" width="12.44140625" style="29" customWidth="1"/>
    <col min="10488" max="10501" width="0" style="29" hidden="1" customWidth="1"/>
    <col min="10502" max="10502" width="17.44140625" style="29" customWidth="1"/>
    <col min="10503" max="10503" width="18.6640625" style="29" customWidth="1"/>
    <col min="10504" max="10738" width="9.6640625" style="29"/>
    <col min="10739" max="10739" width="8" style="29" customWidth="1"/>
    <col min="10740" max="10740" width="14.6640625" style="29" customWidth="1"/>
    <col min="10741" max="10741" width="132.88671875" style="29" customWidth="1"/>
    <col min="10742" max="10742" width="6" style="29" customWidth="1"/>
    <col min="10743" max="10743" width="12.44140625" style="29" customWidth="1"/>
    <col min="10744" max="10757" width="0" style="29" hidden="1" customWidth="1"/>
    <col min="10758" max="10758" width="17.44140625" style="29" customWidth="1"/>
    <col min="10759" max="10759" width="18.6640625" style="29" customWidth="1"/>
    <col min="10760" max="10994" width="9.6640625" style="29"/>
    <col min="10995" max="10995" width="8" style="29" customWidth="1"/>
    <col min="10996" max="10996" width="14.6640625" style="29" customWidth="1"/>
    <col min="10997" max="10997" width="132.88671875" style="29" customWidth="1"/>
    <col min="10998" max="10998" width="6" style="29" customWidth="1"/>
    <col min="10999" max="10999" width="12.44140625" style="29" customWidth="1"/>
    <col min="11000" max="11013" width="0" style="29" hidden="1" customWidth="1"/>
    <col min="11014" max="11014" width="17.44140625" style="29" customWidth="1"/>
    <col min="11015" max="11015" width="18.6640625" style="29" customWidth="1"/>
    <col min="11016" max="11250" width="9.6640625" style="29"/>
    <col min="11251" max="11251" width="8" style="29" customWidth="1"/>
    <col min="11252" max="11252" width="14.6640625" style="29" customWidth="1"/>
    <col min="11253" max="11253" width="132.88671875" style="29" customWidth="1"/>
    <col min="11254" max="11254" width="6" style="29" customWidth="1"/>
    <col min="11255" max="11255" width="12.44140625" style="29" customWidth="1"/>
    <col min="11256" max="11269" width="0" style="29" hidden="1" customWidth="1"/>
    <col min="11270" max="11270" width="17.44140625" style="29" customWidth="1"/>
    <col min="11271" max="11271" width="18.6640625" style="29" customWidth="1"/>
    <col min="11272" max="11506" width="9.6640625" style="29"/>
    <col min="11507" max="11507" width="8" style="29" customWidth="1"/>
    <col min="11508" max="11508" width="14.6640625" style="29" customWidth="1"/>
    <col min="11509" max="11509" width="132.88671875" style="29" customWidth="1"/>
    <col min="11510" max="11510" width="6" style="29" customWidth="1"/>
    <col min="11511" max="11511" width="12.44140625" style="29" customWidth="1"/>
    <col min="11512" max="11525" width="0" style="29" hidden="1" customWidth="1"/>
    <col min="11526" max="11526" width="17.44140625" style="29" customWidth="1"/>
    <col min="11527" max="11527" width="18.6640625" style="29" customWidth="1"/>
    <col min="11528" max="11762" width="9.6640625" style="29"/>
    <col min="11763" max="11763" width="8" style="29" customWidth="1"/>
    <col min="11764" max="11764" width="14.6640625" style="29" customWidth="1"/>
    <col min="11765" max="11765" width="132.88671875" style="29" customWidth="1"/>
    <col min="11766" max="11766" width="6" style="29" customWidth="1"/>
    <col min="11767" max="11767" width="12.44140625" style="29" customWidth="1"/>
    <col min="11768" max="11781" width="0" style="29" hidden="1" customWidth="1"/>
    <col min="11782" max="11782" width="17.44140625" style="29" customWidth="1"/>
    <col min="11783" max="11783" width="18.6640625" style="29" customWidth="1"/>
    <col min="11784" max="12018" width="9.6640625" style="29"/>
    <col min="12019" max="12019" width="8" style="29" customWidth="1"/>
    <col min="12020" max="12020" width="14.6640625" style="29" customWidth="1"/>
    <col min="12021" max="12021" width="132.88671875" style="29" customWidth="1"/>
    <col min="12022" max="12022" width="6" style="29" customWidth="1"/>
    <col min="12023" max="12023" width="12.44140625" style="29" customWidth="1"/>
    <col min="12024" max="12037" width="0" style="29" hidden="1" customWidth="1"/>
    <col min="12038" max="12038" width="17.44140625" style="29" customWidth="1"/>
    <col min="12039" max="12039" width="18.6640625" style="29" customWidth="1"/>
    <col min="12040" max="12274" width="9.6640625" style="29"/>
    <col min="12275" max="12275" width="8" style="29" customWidth="1"/>
    <col min="12276" max="12276" width="14.6640625" style="29" customWidth="1"/>
    <col min="12277" max="12277" width="132.88671875" style="29" customWidth="1"/>
    <col min="12278" max="12278" width="6" style="29" customWidth="1"/>
    <col min="12279" max="12279" width="12.44140625" style="29" customWidth="1"/>
    <col min="12280" max="12293" width="0" style="29" hidden="1" customWidth="1"/>
    <col min="12294" max="12294" width="17.44140625" style="29" customWidth="1"/>
    <col min="12295" max="12295" width="18.6640625" style="29" customWidth="1"/>
    <col min="12296" max="12530" width="9.6640625" style="29"/>
    <col min="12531" max="12531" width="8" style="29" customWidth="1"/>
    <col min="12532" max="12532" width="14.6640625" style="29" customWidth="1"/>
    <col min="12533" max="12533" width="132.88671875" style="29" customWidth="1"/>
    <col min="12534" max="12534" width="6" style="29" customWidth="1"/>
    <col min="12535" max="12535" width="12.44140625" style="29" customWidth="1"/>
    <col min="12536" max="12549" width="0" style="29" hidden="1" customWidth="1"/>
    <col min="12550" max="12550" width="17.44140625" style="29" customWidth="1"/>
    <col min="12551" max="12551" width="18.6640625" style="29" customWidth="1"/>
    <col min="12552" max="12786" width="9.6640625" style="29"/>
    <col min="12787" max="12787" width="8" style="29" customWidth="1"/>
    <col min="12788" max="12788" width="14.6640625" style="29" customWidth="1"/>
    <col min="12789" max="12789" width="132.88671875" style="29" customWidth="1"/>
    <col min="12790" max="12790" width="6" style="29" customWidth="1"/>
    <col min="12791" max="12791" width="12.44140625" style="29" customWidth="1"/>
    <col min="12792" max="12805" width="0" style="29" hidden="1" customWidth="1"/>
    <col min="12806" max="12806" width="17.44140625" style="29" customWidth="1"/>
    <col min="12807" max="12807" width="18.6640625" style="29" customWidth="1"/>
    <col min="12808" max="13042" width="9.6640625" style="29"/>
    <col min="13043" max="13043" width="8" style="29" customWidth="1"/>
    <col min="13044" max="13044" width="14.6640625" style="29" customWidth="1"/>
    <col min="13045" max="13045" width="132.88671875" style="29" customWidth="1"/>
    <col min="13046" max="13046" width="6" style="29" customWidth="1"/>
    <col min="13047" max="13047" width="12.44140625" style="29" customWidth="1"/>
    <col min="13048" max="13061" width="0" style="29" hidden="1" customWidth="1"/>
    <col min="13062" max="13062" width="17.44140625" style="29" customWidth="1"/>
    <col min="13063" max="13063" width="18.6640625" style="29" customWidth="1"/>
    <col min="13064" max="13298" width="9.6640625" style="29"/>
    <col min="13299" max="13299" width="8" style="29" customWidth="1"/>
    <col min="13300" max="13300" width="14.6640625" style="29" customWidth="1"/>
    <col min="13301" max="13301" width="132.88671875" style="29" customWidth="1"/>
    <col min="13302" max="13302" width="6" style="29" customWidth="1"/>
    <col min="13303" max="13303" width="12.44140625" style="29" customWidth="1"/>
    <col min="13304" max="13317" width="0" style="29" hidden="1" customWidth="1"/>
    <col min="13318" max="13318" width="17.44140625" style="29" customWidth="1"/>
    <col min="13319" max="13319" width="18.6640625" style="29" customWidth="1"/>
    <col min="13320" max="13554" width="9.6640625" style="29"/>
    <col min="13555" max="13555" width="8" style="29" customWidth="1"/>
    <col min="13556" max="13556" width="14.6640625" style="29" customWidth="1"/>
    <col min="13557" max="13557" width="132.88671875" style="29" customWidth="1"/>
    <col min="13558" max="13558" width="6" style="29" customWidth="1"/>
    <col min="13559" max="13559" width="12.44140625" style="29" customWidth="1"/>
    <col min="13560" max="13573" width="0" style="29" hidden="1" customWidth="1"/>
    <col min="13574" max="13574" width="17.44140625" style="29" customWidth="1"/>
    <col min="13575" max="13575" width="18.6640625" style="29" customWidth="1"/>
    <col min="13576" max="13810" width="9.6640625" style="29"/>
    <col min="13811" max="13811" width="8" style="29" customWidth="1"/>
    <col min="13812" max="13812" width="14.6640625" style="29" customWidth="1"/>
    <col min="13813" max="13813" width="132.88671875" style="29" customWidth="1"/>
    <col min="13814" max="13814" width="6" style="29" customWidth="1"/>
    <col min="13815" max="13815" width="12.44140625" style="29" customWidth="1"/>
    <col min="13816" max="13829" width="0" style="29" hidden="1" customWidth="1"/>
    <col min="13830" max="13830" width="17.44140625" style="29" customWidth="1"/>
    <col min="13831" max="13831" width="18.6640625" style="29" customWidth="1"/>
    <col min="13832" max="14066" width="9.6640625" style="29"/>
    <col min="14067" max="14067" width="8" style="29" customWidth="1"/>
    <col min="14068" max="14068" width="14.6640625" style="29" customWidth="1"/>
    <col min="14069" max="14069" width="132.88671875" style="29" customWidth="1"/>
    <col min="14070" max="14070" width="6" style="29" customWidth="1"/>
    <col min="14071" max="14071" width="12.44140625" style="29" customWidth="1"/>
    <col min="14072" max="14085" width="0" style="29" hidden="1" customWidth="1"/>
    <col min="14086" max="14086" width="17.44140625" style="29" customWidth="1"/>
    <col min="14087" max="14087" width="18.6640625" style="29" customWidth="1"/>
    <col min="14088" max="14322" width="9.6640625" style="29"/>
    <col min="14323" max="14323" width="8" style="29" customWidth="1"/>
    <col min="14324" max="14324" width="14.6640625" style="29" customWidth="1"/>
    <col min="14325" max="14325" width="132.88671875" style="29" customWidth="1"/>
    <col min="14326" max="14326" width="6" style="29" customWidth="1"/>
    <col min="14327" max="14327" width="12.44140625" style="29" customWidth="1"/>
    <col min="14328" max="14341" width="0" style="29" hidden="1" customWidth="1"/>
    <col min="14342" max="14342" width="17.44140625" style="29" customWidth="1"/>
    <col min="14343" max="14343" width="18.6640625" style="29" customWidth="1"/>
    <col min="14344" max="14578" width="9.6640625" style="29"/>
    <col min="14579" max="14579" width="8" style="29" customWidth="1"/>
    <col min="14580" max="14580" width="14.6640625" style="29" customWidth="1"/>
    <col min="14581" max="14581" width="132.88671875" style="29" customWidth="1"/>
    <col min="14582" max="14582" width="6" style="29" customWidth="1"/>
    <col min="14583" max="14583" width="12.44140625" style="29" customWidth="1"/>
    <col min="14584" max="14597" width="0" style="29" hidden="1" customWidth="1"/>
    <col min="14598" max="14598" width="17.44140625" style="29" customWidth="1"/>
    <col min="14599" max="14599" width="18.6640625" style="29" customWidth="1"/>
    <col min="14600" max="14834" width="9.6640625" style="29"/>
    <col min="14835" max="14835" width="8" style="29" customWidth="1"/>
    <col min="14836" max="14836" width="14.6640625" style="29" customWidth="1"/>
    <col min="14837" max="14837" width="132.88671875" style="29" customWidth="1"/>
    <col min="14838" max="14838" width="6" style="29" customWidth="1"/>
    <col min="14839" max="14839" width="12.44140625" style="29" customWidth="1"/>
    <col min="14840" max="14853" width="0" style="29" hidden="1" customWidth="1"/>
    <col min="14854" max="14854" width="17.44140625" style="29" customWidth="1"/>
    <col min="14855" max="14855" width="18.6640625" style="29" customWidth="1"/>
    <col min="14856" max="15090" width="9.6640625" style="29"/>
    <col min="15091" max="15091" width="8" style="29" customWidth="1"/>
    <col min="15092" max="15092" width="14.6640625" style="29" customWidth="1"/>
    <col min="15093" max="15093" width="132.88671875" style="29" customWidth="1"/>
    <col min="15094" max="15094" width="6" style="29" customWidth="1"/>
    <col min="15095" max="15095" width="12.44140625" style="29" customWidth="1"/>
    <col min="15096" max="15109" width="0" style="29" hidden="1" customWidth="1"/>
    <col min="15110" max="15110" width="17.44140625" style="29" customWidth="1"/>
    <col min="15111" max="15111" width="18.6640625" style="29" customWidth="1"/>
    <col min="15112" max="15346" width="9.6640625" style="29"/>
    <col min="15347" max="15347" width="8" style="29" customWidth="1"/>
    <col min="15348" max="15348" width="14.6640625" style="29" customWidth="1"/>
    <col min="15349" max="15349" width="132.88671875" style="29" customWidth="1"/>
    <col min="15350" max="15350" width="6" style="29" customWidth="1"/>
    <col min="15351" max="15351" width="12.44140625" style="29" customWidth="1"/>
    <col min="15352" max="15365" width="0" style="29" hidden="1" customWidth="1"/>
    <col min="15366" max="15366" width="17.44140625" style="29" customWidth="1"/>
    <col min="15367" max="15367" width="18.6640625" style="29" customWidth="1"/>
    <col min="15368" max="15602" width="9.6640625" style="29"/>
    <col min="15603" max="15603" width="8" style="29" customWidth="1"/>
    <col min="15604" max="15604" width="14.6640625" style="29" customWidth="1"/>
    <col min="15605" max="15605" width="132.88671875" style="29" customWidth="1"/>
    <col min="15606" max="15606" width="6" style="29" customWidth="1"/>
    <col min="15607" max="15607" width="12.44140625" style="29" customWidth="1"/>
    <col min="15608" max="15621" width="0" style="29" hidden="1" customWidth="1"/>
    <col min="15622" max="15622" width="17.44140625" style="29" customWidth="1"/>
    <col min="15623" max="15623" width="18.6640625" style="29" customWidth="1"/>
    <col min="15624" max="15858" width="9.6640625" style="29"/>
    <col min="15859" max="15859" width="8" style="29" customWidth="1"/>
    <col min="15860" max="15860" width="14.6640625" style="29" customWidth="1"/>
    <col min="15861" max="15861" width="132.88671875" style="29" customWidth="1"/>
    <col min="15862" max="15862" width="6" style="29" customWidth="1"/>
    <col min="15863" max="15863" width="12.44140625" style="29" customWidth="1"/>
    <col min="15864" max="15877" width="0" style="29" hidden="1" customWidth="1"/>
    <col min="15878" max="15878" width="17.44140625" style="29" customWidth="1"/>
    <col min="15879" max="15879" width="18.6640625" style="29" customWidth="1"/>
    <col min="15880" max="16114" width="9.6640625" style="29"/>
    <col min="16115" max="16115" width="8" style="29" customWidth="1"/>
    <col min="16116" max="16116" width="14.6640625" style="29" customWidth="1"/>
    <col min="16117" max="16117" width="132.88671875" style="29" customWidth="1"/>
    <col min="16118" max="16118" width="6" style="29" customWidth="1"/>
    <col min="16119" max="16119" width="12.44140625" style="29" customWidth="1"/>
    <col min="16120" max="16133" width="0" style="29" hidden="1" customWidth="1"/>
    <col min="16134" max="16134" width="17.44140625" style="29" customWidth="1"/>
    <col min="16135" max="16135" width="18.6640625" style="29" customWidth="1"/>
    <col min="16136" max="16384" width="9.6640625" style="29"/>
  </cols>
  <sheetData>
    <row r="1" spans="1:235" ht="0.75" customHeight="1"/>
    <row r="2" spans="1:235" ht="40.950000000000003" customHeight="1">
      <c r="A2" s="121" t="s">
        <v>67</v>
      </c>
      <c r="B2" s="121"/>
      <c r="C2" s="121"/>
      <c r="D2" s="121"/>
      <c r="E2" s="121"/>
      <c r="F2" s="121"/>
      <c r="G2" s="121"/>
    </row>
    <row r="3" spans="1:235" ht="21" customHeight="1">
      <c r="A3" s="122" t="s">
        <v>368</v>
      </c>
      <c r="B3" s="123"/>
      <c r="C3" s="123"/>
      <c r="D3" s="123"/>
      <c r="E3" s="123"/>
      <c r="F3" s="123"/>
      <c r="G3" s="123"/>
    </row>
    <row r="4" spans="1:235" ht="7.2" customHeight="1">
      <c r="A4" s="123"/>
      <c r="B4" s="123"/>
      <c r="C4" s="123"/>
      <c r="D4" s="123"/>
      <c r="E4" s="123"/>
      <c r="F4" s="123"/>
      <c r="G4" s="123"/>
    </row>
    <row r="5" spans="1:235" ht="40.5" customHeight="1">
      <c r="A5" s="118" t="s">
        <v>315</v>
      </c>
      <c r="B5" s="119"/>
      <c r="C5" s="119"/>
      <c r="D5" s="119"/>
      <c r="E5" s="119"/>
      <c r="F5" s="119"/>
      <c r="G5" s="119"/>
    </row>
    <row r="6" spans="1:235" ht="3.75" customHeight="1">
      <c r="A6" s="124"/>
      <c r="B6" s="124"/>
      <c r="C6" s="124"/>
      <c r="D6" s="124"/>
      <c r="E6" s="124"/>
    </row>
    <row r="7" spans="1:235" ht="14.25" customHeight="1">
      <c r="A7" s="125" t="s">
        <v>14</v>
      </c>
      <c r="B7" s="125" t="s">
        <v>15</v>
      </c>
      <c r="C7" s="126" t="s">
        <v>66</v>
      </c>
      <c r="D7" s="127" t="s">
        <v>16</v>
      </c>
      <c r="E7" s="127" t="s">
        <v>17</v>
      </c>
      <c r="F7" s="127" t="s">
        <v>18</v>
      </c>
      <c r="G7" s="127" t="s">
        <v>19</v>
      </c>
    </row>
    <row r="8" spans="1:235" ht="14.25" customHeight="1">
      <c r="A8" s="125"/>
      <c r="B8" s="125"/>
      <c r="C8" s="126"/>
      <c r="D8" s="127"/>
      <c r="E8" s="127"/>
      <c r="F8" s="127"/>
      <c r="G8" s="1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5" ht="12" customHeight="1">
      <c r="A9" s="125"/>
      <c r="B9" s="125"/>
      <c r="C9" s="126"/>
      <c r="D9" s="127"/>
      <c r="E9" s="127"/>
      <c r="F9" s="127"/>
      <c r="G9" s="12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5" ht="13.8">
      <c r="A10" s="36">
        <v>1</v>
      </c>
      <c r="B10" s="36">
        <v>2</v>
      </c>
      <c r="C10" s="37">
        <v>3</v>
      </c>
      <c r="D10" s="47">
        <v>4</v>
      </c>
      <c r="E10" s="47">
        <v>5</v>
      </c>
      <c r="F10" s="47">
        <v>6</v>
      </c>
      <c r="G10" s="47">
        <v>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5" ht="13.8">
      <c r="A11" s="73" t="s">
        <v>316</v>
      </c>
      <c r="B11" s="73"/>
      <c r="C11" s="74" t="s">
        <v>317</v>
      </c>
      <c r="D11" s="73"/>
      <c r="E11" s="75" t="s">
        <v>20</v>
      </c>
      <c r="F11" s="76" t="s">
        <v>20</v>
      </c>
      <c r="G11" s="76" t="s">
        <v>20</v>
      </c>
    </row>
    <row r="12" spans="1:235" s="42" customFormat="1" ht="13.8">
      <c r="A12" s="55">
        <v>1</v>
      </c>
      <c r="B12" s="55" t="s">
        <v>318</v>
      </c>
      <c r="C12" s="56" t="s">
        <v>319</v>
      </c>
      <c r="D12" s="55" t="s">
        <v>320</v>
      </c>
      <c r="E12" s="57">
        <v>3</v>
      </c>
      <c r="F12" s="72"/>
      <c r="G12" s="58">
        <f t="shared" ref="G12:G60" si="0">ROUND(E12*F12,2)</f>
        <v>0</v>
      </c>
    </row>
    <row r="13" spans="1:235" ht="13.8">
      <c r="A13" s="55">
        <v>2</v>
      </c>
      <c r="B13" s="55" t="s">
        <v>318</v>
      </c>
      <c r="C13" s="56" t="s">
        <v>321</v>
      </c>
      <c r="D13" s="55" t="s">
        <v>56</v>
      </c>
      <c r="E13" s="57">
        <v>2</v>
      </c>
      <c r="F13" s="72"/>
      <c r="G13" s="58">
        <f t="shared" si="0"/>
        <v>0</v>
      </c>
    </row>
    <row r="14" spans="1:235" ht="13.8">
      <c r="A14" s="55">
        <v>3</v>
      </c>
      <c r="B14" s="55" t="s">
        <v>318</v>
      </c>
      <c r="C14" s="56" t="s">
        <v>322</v>
      </c>
      <c r="D14" s="55" t="s">
        <v>56</v>
      </c>
      <c r="E14" s="57">
        <v>1</v>
      </c>
      <c r="F14" s="72"/>
      <c r="G14" s="58">
        <f t="shared" si="0"/>
        <v>0</v>
      </c>
    </row>
    <row r="15" spans="1:235" ht="13.8">
      <c r="A15" s="55">
        <v>4</v>
      </c>
      <c r="B15" s="55" t="s">
        <v>318</v>
      </c>
      <c r="C15" s="56" t="s">
        <v>323</v>
      </c>
      <c r="D15" s="55" t="s">
        <v>56</v>
      </c>
      <c r="E15" s="57">
        <v>1</v>
      </c>
      <c r="F15" s="72"/>
      <c r="G15" s="58">
        <f t="shared" si="0"/>
        <v>0</v>
      </c>
    </row>
    <row r="16" spans="1:235" ht="13.8">
      <c r="A16" s="55">
        <v>5</v>
      </c>
      <c r="B16" s="55" t="s">
        <v>318</v>
      </c>
      <c r="C16" s="56" t="s">
        <v>324</v>
      </c>
      <c r="D16" s="55" t="s">
        <v>325</v>
      </c>
      <c r="E16" s="57">
        <v>2</v>
      </c>
      <c r="F16" s="72"/>
      <c r="G16" s="58">
        <f t="shared" si="0"/>
        <v>0</v>
      </c>
    </row>
    <row r="17" spans="1:7" ht="13.8">
      <c r="A17" s="55">
        <v>6</v>
      </c>
      <c r="B17" s="55" t="s">
        <v>326</v>
      </c>
      <c r="C17" s="56" t="s">
        <v>327</v>
      </c>
      <c r="D17" s="55" t="s">
        <v>59</v>
      </c>
      <c r="E17" s="57">
        <v>2</v>
      </c>
      <c r="F17" s="72"/>
      <c r="G17" s="58">
        <f t="shared" si="0"/>
        <v>0</v>
      </c>
    </row>
    <row r="18" spans="1:7" s="42" customFormat="1" ht="13.8">
      <c r="A18" s="55">
        <v>7</v>
      </c>
      <c r="B18" s="55" t="s">
        <v>318</v>
      </c>
      <c r="C18" s="56" t="s">
        <v>328</v>
      </c>
      <c r="D18" s="55" t="s">
        <v>24</v>
      </c>
      <c r="E18" s="57">
        <v>150</v>
      </c>
      <c r="F18" s="72"/>
      <c r="G18" s="58">
        <f t="shared" si="0"/>
        <v>0</v>
      </c>
    </row>
    <row r="19" spans="1:7" s="42" customFormat="1" ht="13.8">
      <c r="A19" s="55">
        <v>8</v>
      </c>
      <c r="B19" s="55" t="s">
        <v>318</v>
      </c>
      <c r="C19" s="56" t="s">
        <v>329</v>
      </c>
      <c r="D19" s="55" t="s">
        <v>24</v>
      </c>
      <c r="E19" s="57">
        <v>170</v>
      </c>
      <c r="F19" s="72"/>
      <c r="G19" s="58">
        <f t="shared" si="0"/>
        <v>0</v>
      </c>
    </row>
    <row r="20" spans="1:7" ht="13.8">
      <c r="A20" s="55">
        <v>9</v>
      </c>
      <c r="B20" s="55" t="s">
        <v>326</v>
      </c>
      <c r="C20" s="56" t="s">
        <v>330</v>
      </c>
      <c r="D20" s="55" t="s">
        <v>24</v>
      </c>
      <c r="E20" s="57">
        <v>325</v>
      </c>
      <c r="F20" s="72"/>
      <c r="G20" s="58">
        <f t="shared" si="0"/>
        <v>0</v>
      </c>
    </row>
    <row r="21" spans="1:7" ht="13.8">
      <c r="A21" s="55">
        <v>10</v>
      </c>
      <c r="B21" s="55" t="s">
        <v>326</v>
      </c>
      <c r="C21" s="56" t="s">
        <v>331</v>
      </c>
      <c r="D21" s="55" t="s">
        <v>24</v>
      </c>
      <c r="E21" s="57">
        <v>80</v>
      </c>
      <c r="F21" s="72"/>
      <c r="G21" s="58">
        <f t="shared" si="0"/>
        <v>0</v>
      </c>
    </row>
    <row r="22" spans="1:7" s="30" customFormat="1" ht="13.8">
      <c r="A22" s="55">
        <v>11</v>
      </c>
      <c r="B22" s="55" t="s">
        <v>326</v>
      </c>
      <c r="C22" s="56" t="s">
        <v>332</v>
      </c>
      <c r="D22" s="55" t="s">
        <v>24</v>
      </c>
      <c r="E22" s="57">
        <v>405</v>
      </c>
      <c r="F22" s="72"/>
      <c r="G22" s="58">
        <f t="shared" si="0"/>
        <v>0</v>
      </c>
    </row>
    <row r="23" spans="1:7" s="51" customFormat="1" ht="13.8">
      <c r="A23" s="55">
        <v>12</v>
      </c>
      <c r="B23" s="55" t="s">
        <v>326</v>
      </c>
      <c r="C23" s="56" t="s">
        <v>333</v>
      </c>
      <c r="D23" s="55" t="s">
        <v>24</v>
      </c>
      <c r="E23" s="57">
        <v>172</v>
      </c>
      <c r="F23" s="72"/>
      <c r="G23" s="58">
        <f t="shared" si="0"/>
        <v>0</v>
      </c>
    </row>
    <row r="24" spans="1:7" s="30" customFormat="1" ht="13.8">
      <c r="A24" s="55">
        <v>13</v>
      </c>
      <c r="B24" s="55" t="s">
        <v>326</v>
      </c>
      <c r="C24" s="56" t="s">
        <v>334</v>
      </c>
      <c r="D24" s="55" t="s">
        <v>24</v>
      </c>
      <c r="E24" s="57">
        <v>35</v>
      </c>
      <c r="F24" s="72"/>
      <c r="G24" s="58">
        <f t="shared" si="0"/>
        <v>0</v>
      </c>
    </row>
    <row r="25" spans="1:7" s="30" customFormat="1" ht="13.8">
      <c r="A25" s="55">
        <v>14</v>
      </c>
      <c r="B25" s="55" t="s">
        <v>326</v>
      </c>
      <c r="C25" s="56" t="s">
        <v>335</v>
      </c>
      <c r="D25" s="55" t="s">
        <v>24</v>
      </c>
      <c r="E25" s="57">
        <v>25</v>
      </c>
      <c r="F25" s="72"/>
      <c r="G25" s="58">
        <f t="shared" si="0"/>
        <v>0</v>
      </c>
    </row>
    <row r="26" spans="1:7" s="30" customFormat="1" ht="13.8">
      <c r="A26" s="55">
        <v>15</v>
      </c>
      <c r="B26" s="55" t="s">
        <v>326</v>
      </c>
      <c r="C26" s="56" t="s">
        <v>336</v>
      </c>
      <c r="D26" s="55" t="s">
        <v>24</v>
      </c>
      <c r="E26" s="57">
        <v>71</v>
      </c>
      <c r="F26" s="72"/>
      <c r="G26" s="58">
        <f t="shared" si="0"/>
        <v>0</v>
      </c>
    </row>
    <row r="27" spans="1:7" s="30" customFormat="1" ht="13.8">
      <c r="A27" s="55">
        <v>16</v>
      </c>
      <c r="B27" s="55" t="s">
        <v>326</v>
      </c>
      <c r="C27" s="56" t="s">
        <v>337</v>
      </c>
      <c r="D27" s="55" t="s">
        <v>24</v>
      </c>
      <c r="E27" s="57">
        <v>183</v>
      </c>
      <c r="F27" s="72"/>
      <c r="G27" s="58">
        <f t="shared" si="0"/>
        <v>0</v>
      </c>
    </row>
    <row r="28" spans="1:7" s="30" customFormat="1" ht="13.8">
      <c r="A28" s="55">
        <v>17</v>
      </c>
      <c r="B28" s="55" t="s">
        <v>326</v>
      </c>
      <c r="C28" s="56" t="s">
        <v>338</v>
      </c>
      <c r="D28" s="55" t="s">
        <v>24</v>
      </c>
      <c r="E28" s="57">
        <v>158</v>
      </c>
      <c r="F28" s="72"/>
      <c r="G28" s="58">
        <f t="shared" si="0"/>
        <v>0</v>
      </c>
    </row>
    <row r="29" spans="1:7" s="30" customFormat="1" ht="13.8">
      <c r="A29" s="55">
        <v>18</v>
      </c>
      <c r="B29" s="55" t="s">
        <v>326</v>
      </c>
      <c r="C29" s="56" t="s">
        <v>339</v>
      </c>
      <c r="D29" s="55" t="s">
        <v>24</v>
      </c>
      <c r="E29" s="57">
        <v>44</v>
      </c>
      <c r="F29" s="72"/>
      <c r="G29" s="58">
        <f t="shared" si="0"/>
        <v>0</v>
      </c>
    </row>
    <row r="30" spans="1:7" s="30" customFormat="1" ht="13.8">
      <c r="A30" s="55">
        <v>19</v>
      </c>
      <c r="B30" s="55" t="s">
        <v>326</v>
      </c>
      <c r="C30" s="56" t="s">
        <v>340</v>
      </c>
      <c r="D30" s="55" t="s">
        <v>24</v>
      </c>
      <c r="E30" s="57">
        <v>264</v>
      </c>
      <c r="F30" s="72"/>
      <c r="G30" s="58">
        <f t="shared" si="0"/>
        <v>0</v>
      </c>
    </row>
    <row r="31" spans="1:7" s="51" customFormat="1" ht="13.8">
      <c r="A31" s="55">
        <v>20</v>
      </c>
      <c r="B31" s="55" t="s">
        <v>326</v>
      </c>
      <c r="C31" s="56" t="s">
        <v>341</v>
      </c>
      <c r="D31" s="55" t="s">
        <v>59</v>
      </c>
      <c r="E31" s="57">
        <v>1</v>
      </c>
      <c r="F31" s="72"/>
      <c r="G31" s="58">
        <f t="shared" si="0"/>
        <v>0</v>
      </c>
    </row>
    <row r="32" spans="1:7" s="30" customFormat="1" ht="13.8">
      <c r="A32" s="55">
        <v>21</v>
      </c>
      <c r="B32" s="55" t="s">
        <v>326</v>
      </c>
      <c r="C32" s="56" t="s">
        <v>342</v>
      </c>
      <c r="D32" s="55" t="s">
        <v>59</v>
      </c>
      <c r="E32" s="57">
        <v>4</v>
      </c>
      <c r="F32" s="72"/>
      <c r="G32" s="58">
        <f t="shared" si="0"/>
        <v>0</v>
      </c>
    </row>
    <row r="33" spans="1:7" s="51" customFormat="1" ht="13.8">
      <c r="A33" s="55">
        <v>22</v>
      </c>
      <c r="B33" s="55" t="s">
        <v>326</v>
      </c>
      <c r="C33" s="56" t="s">
        <v>343</v>
      </c>
      <c r="D33" s="55" t="s">
        <v>59</v>
      </c>
      <c r="E33" s="57">
        <v>7</v>
      </c>
      <c r="F33" s="72"/>
      <c r="G33" s="58">
        <f t="shared" si="0"/>
        <v>0</v>
      </c>
    </row>
    <row r="34" spans="1:7" s="30" customFormat="1" ht="13.8">
      <c r="A34" s="55">
        <v>23</v>
      </c>
      <c r="B34" s="55" t="s">
        <v>326</v>
      </c>
      <c r="C34" s="56" t="s">
        <v>344</v>
      </c>
      <c r="D34" s="55" t="s">
        <v>59</v>
      </c>
      <c r="E34" s="57">
        <v>1</v>
      </c>
      <c r="F34" s="72"/>
      <c r="G34" s="58">
        <f t="shared" si="0"/>
        <v>0</v>
      </c>
    </row>
    <row r="35" spans="1:7" s="30" customFormat="1" ht="13.8">
      <c r="A35" s="55">
        <v>24</v>
      </c>
      <c r="B35" s="55" t="s">
        <v>326</v>
      </c>
      <c r="C35" s="56" t="s">
        <v>345</v>
      </c>
      <c r="D35" s="55" t="s">
        <v>59</v>
      </c>
      <c r="E35" s="57">
        <v>6</v>
      </c>
      <c r="F35" s="72"/>
      <c r="G35" s="58">
        <f t="shared" si="0"/>
        <v>0</v>
      </c>
    </row>
    <row r="36" spans="1:7" s="30" customFormat="1" ht="13.8">
      <c r="A36" s="55">
        <v>25</v>
      </c>
      <c r="B36" s="55" t="s">
        <v>326</v>
      </c>
      <c r="C36" s="56" t="s">
        <v>346</v>
      </c>
      <c r="D36" s="55" t="s">
        <v>24</v>
      </c>
      <c r="E36" s="57">
        <v>405</v>
      </c>
      <c r="F36" s="72"/>
      <c r="G36" s="58">
        <f t="shared" si="0"/>
        <v>0</v>
      </c>
    </row>
    <row r="37" spans="1:7" s="30" customFormat="1" ht="13.8">
      <c r="A37" s="55">
        <v>26</v>
      </c>
      <c r="B37" s="55" t="s">
        <v>326</v>
      </c>
      <c r="C37" s="56" t="s">
        <v>347</v>
      </c>
      <c r="D37" s="55" t="s">
        <v>24</v>
      </c>
      <c r="E37" s="57">
        <v>325</v>
      </c>
      <c r="F37" s="72"/>
      <c r="G37" s="58">
        <f t="shared" si="0"/>
        <v>0</v>
      </c>
    </row>
    <row r="38" spans="1:7" s="30" customFormat="1" ht="13.8">
      <c r="A38" s="55">
        <v>27</v>
      </c>
      <c r="B38" s="55" t="s">
        <v>326</v>
      </c>
      <c r="C38" s="56" t="s">
        <v>348</v>
      </c>
      <c r="D38" s="55" t="s">
        <v>24</v>
      </c>
      <c r="E38" s="57">
        <v>80</v>
      </c>
      <c r="F38" s="72"/>
      <c r="G38" s="58">
        <f t="shared" si="0"/>
        <v>0</v>
      </c>
    </row>
    <row r="39" spans="1:7" s="30" customFormat="1" ht="13.8">
      <c r="A39" s="55">
        <v>28</v>
      </c>
      <c r="B39" s="55" t="s">
        <v>326</v>
      </c>
      <c r="C39" s="56" t="s">
        <v>349</v>
      </c>
      <c r="D39" s="55" t="s">
        <v>350</v>
      </c>
      <c r="E39" s="57">
        <v>9</v>
      </c>
      <c r="F39" s="72"/>
      <c r="G39" s="58">
        <f t="shared" si="0"/>
        <v>0</v>
      </c>
    </row>
    <row r="40" spans="1:7" s="30" customFormat="1" ht="13.8">
      <c r="A40" s="55">
        <v>29</v>
      </c>
      <c r="B40" s="55" t="s">
        <v>326</v>
      </c>
      <c r="C40" s="56" t="s">
        <v>351</v>
      </c>
      <c r="D40" s="55" t="s">
        <v>350</v>
      </c>
      <c r="E40" s="57">
        <v>3</v>
      </c>
      <c r="F40" s="72"/>
      <c r="G40" s="58">
        <f t="shared" si="0"/>
        <v>0</v>
      </c>
    </row>
    <row r="41" spans="1:7" s="30" customFormat="1" ht="13.8">
      <c r="A41" s="55">
        <v>30</v>
      </c>
      <c r="B41" s="55" t="s">
        <v>326</v>
      </c>
      <c r="C41" s="56" t="s">
        <v>352</v>
      </c>
      <c r="D41" s="55" t="s">
        <v>353</v>
      </c>
      <c r="E41" s="57">
        <v>4</v>
      </c>
      <c r="F41" s="72"/>
      <c r="G41" s="58">
        <f t="shared" si="0"/>
        <v>0</v>
      </c>
    </row>
    <row r="42" spans="1:7" s="30" customFormat="1" ht="13.8">
      <c r="A42" s="55">
        <v>31</v>
      </c>
      <c r="B42" s="55" t="s">
        <v>318</v>
      </c>
      <c r="C42" s="56" t="s">
        <v>354</v>
      </c>
      <c r="D42" s="55" t="s">
        <v>59</v>
      </c>
      <c r="E42" s="57">
        <v>3</v>
      </c>
      <c r="F42" s="72"/>
      <c r="G42" s="58">
        <f t="shared" si="0"/>
        <v>0</v>
      </c>
    </row>
    <row r="43" spans="1:7" s="30" customFormat="1" ht="13.8">
      <c r="A43" s="55">
        <v>32</v>
      </c>
      <c r="B43" s="55" t="s">
        <v>318</v>
      </c>
      <c r="C43" s="56" t="s">
        <v>355</v>
      </c>
      <c r="D43" s="55" t="s">
        <v>356</v>
      </c>
      <c r="E43" s="57">
        <v>0.23100000000000001</v>
      </c>
      <c r="F43" s="72"/>
      <c r="G43" s="58">
        <f t="shared" si="0"/>
        <v>0</v>
      </c>
    </row>
    <row r="44" spans="1:7" s="30" customFormat="1" ht="13.8">
      <c r="A44" s="55">
        <v>33</v>
      </c>
      <c r="B44" s="55" t="s">
        <v>326</v>
      </c>
      <c r="C44" s="56" t="s">
        <v>357</v>
      </c>
      <c r="D44" s="55" t="s">
        <v>358</v>
      </c>
      <c r="E44" s="57">
        <v>3.6300000000000003</v>
      </c>
      <c r="F44" s="72"/>
      <c r="G44" s="58">
        <f t="shared" si="0"/>
        <v>0</v>
      </c>
    </row>
    <row r="45" spans="1:7" s="30" customFormat="1" ht="13.8">
      <c r="A45" s="55">
        <v>34</v>
      </c>
      <c r="B45" s="55" t="s">
        <v>326</v>
      </c>
      <c r="C45" s="56" t="s">
        <v>359</v>
      </c>
      <c r="D45" s="55" t="s">
        <v>358</v>
      </c>
      <c r="E45" s="57">
        <v>0.8</v>
      </c>
      <c r="F45" s="72"/>
      <c r="G45" s="58">
        <f t="shared" si="0"/>
        <v>0</v>
      </c>
    </row>
    <row r="46" spans="1:7" s="30" customFormat="1" ht="13.8">
      <c r="A46" s="55">
        <v>35</v>
      </c>
      <c r="B46" s="55" t="s">
        <v>326</v>
      </c>
      <c r="C46" s="56" t="s">
        <v>360</v>
      </c>
      <c r="D46" s="55" t="s">
        <v>57</v>
      </c>
      <c r="E46" s="57">
        <v>34.400000000000006</v>
      </c>
      <c r="F46" s="72"/>
      <c r="G46" s="58">
        <f t="shared" si="0"/>
        <v>0</v>
      </c>
    </row>
    <row r="47" spans="1:7" s="30" customFormat="1" ht="13.8">
      <c r="A47" s="73" t="s">
        <v>361</v>
      </c>
      <c r="B47" s="73"/>
      <c r="C47" s="74" t="s">
        <v>362</v>
      </c>
      <c r="D47" s="73"/>
      <c r="E47" s="75" t="s">
        <v>20</v>
      </c>
      <c r="F47" s="76" t="s">
        <v>20</v>
      </c>
      <c r="G47" s="76" t="s">
        <v>20</v>
      </c>
    </row>
    <row r="48" spans="1:7" s="30" customFormat="1" ht="13.8">
      <c r="A48" s="55">
        <v>1</v>
      </c>
      <c r="B48" s="55" t="s">
        <v>326</v>
      </c>
      <c r="C48" s="56" t="s">
        <v>363</v>
      </c>
      <c r="D48" s="55" t="s">
        <v>59</v>
      </c>
      <c r="E48" s="57">
        <v>1</v>
      </c>
      <c r="F48" s="72"/>
      <c r="G48" s="58">
        <f t="shared" si="0"/>
        <v>0</v>
      </c>
    </row>
    <row r="49" spans="1:7" s="30" customFormat="1" ht="13.8">
      <c r="A49" s="55">
        <v>2</v>
      </c>
      <c r="B49" s="55" t="s">
        <v>326</v>
      </c>
      <c r="C49" s="56" t="s">
        <v>364</v>
      </c>
      <c r="D49" s="55" t="s">
        <v>59</v>
      </c>
      <c r="E49" s="57">
        <v>2</v>
      </c>
      <c r="F49" s="72"/>
      <c r="G49" s="58">
        <f t="shared" si="0"/>
        <v>0</v>
      </c>
    </row>
    <row r="50" spans="1:7" s="30" customFormat="1" ht="13.8">
      <c r="A50" s="55">
        <v>3</v>
      </c>
      <c r="B50" s="55" t="s">
        <v>318</v>
      </c>
      <c r="C50" s="56" t="s">
        <v>328</v>
      </c>
      <c r="D50" s="55" t="s">
        <v>24</v>
      </c>
      <c r="E50" s="57">
        <v>20</v>
      </c>
      <c r="F50" s="72"/>
      <c r="G50" s="58">
        <f t="shared" si="0"/>
        <v>0</v>
      </c>
    </row>
    <row r="51" spans="1:7" s="30" customFormat="1" ht="13.8">
      <c r="A51" s="55">
        <v>4</v>
      </c>
      <c r="B51" s="55" t="s">
        <v>318</v>
      </c>
      <c r="C51" s="56" t="s">
        <v>329</v>
      </c>
      <c r="D51" s="55" t="s">
        <v>24</v>
      </c>
      <c r="E51" s="57">
        <v>20</v>
      </c>
      <c r="F51" s="72"/>
      <c r="G51" s="58">
        <f t="shared" si="0"/>
        <v>0</v>
      </c>
    </row>
    <row r="52" spans="1:7" s="30" customFormat="1" ht="13.8">
      <c r="A52" s="55">
        <v>5</v>
      </c>
      <c r="B52" s="55" t="s">
        <v>326</v>
      </c>
      <c r="C52" s="56" t="s">
        <v>330</v>
      </c>
      <c r="D52" s="55" t="s">
        <v>24</v>
      </c>
      <c r="E52" s="57">
        <v>15</v>
      </c>
      <c r="F52" s="72"/>
      <c r="G52" s="58">
        <f t="shared" si="0"/>
        <v>0</v>
      </c>
    </row>
    <row r="53" spans="1:7" s="51" customFormat="1" ht="13.8">
      <c r="A53" s="55">
        <v>6</v>
      </c>
      <c r="B53" s="55" t="s">
        <v>326</v>
      </c>
      <c r="C53" s="56" t="s">
        <v>332</v>
      </c>
      <c r="D53" s="55" t="s">
        <v>24</v>
      </c>
      <c r="E53" s="57">
        <v>15</v>
      </c>
      <c r="F53" s="72"/>
      <c r="G53" s="58">
        <f t="shared" si="0"/>
        <v>0</v>
      </c>
    </row>
    <row r="54" spans="1:7" s="51" customFormat="1" ht="13.8">
      <c r="A54" s="55">
        <v>7</v>
      </c>
      <c r="B54" s="55" t="s">
        <v>326</v>
      </c>
      <c r="C54" s="56" t="s">
        <v>365</v>
      </c>
      <c r="D54" s="55" t="s">
        <v>24</v>
      </c>
      <c r="E54" s="57">
        <v>20</v>
      </c>
      <c r="F54" s="72"/>
      <c r="G54" s="58">
        <f t="shared" si="0"/>
        <v>0</v>
      </c>
    </row>
    <row r="55" spans="1:7" s="30" customFormat="1" ht="13.8">
      <c r="A55" s="55">
        <v>8</v>
      </c>
      <c r="B55" s="55" t="s">
        <v>326</v>
      </c>
      <c r="C55" s="56" t="s">
        <v>366</v>
      </c>
      <c r="D55" s="55" t="s">
        <v>59</v>
      </c>
      <c r="E55" s="57">
        <v>1</v>
      </c>
      <c r="F55" s="72"/>
      <c r="G55" s="58">
        <f t="shared" si="0"/>
        <v>0</v>
      </c>
    </row>
    <row r="56" spans="1:7" s="51" customFormat="1" ht="13.8">
      <c r="A56" s="55">
        <v>9</v>
      </c>
      <c r="B56" s="55" t="s">
        <v>326</v>
      </c>
      <c r="C56" s="56" t="s">
        <v>346</v>
      </c>
      <c r="D56" s="55" t="s">
        <v>24</v>
      </c>
      <c r="E56" s="57">
        <v>15</v>
      </c>
      <c r="F56" s="72"/>
      <c r="G56" s="58">
        <f t="shared" si="0"/>
        <v>0</v>
      </c>
    </row>
    <row r="57" spans="1:7" s="30" customFormat="1" ht="13.8">
      <c r="A57" s="55">
        <v>10</v>
      </c>
      <c r="B57" s="55" t="s">
        <v>326</v>
      </c>
      <c r="C57" s="56" t="s">
        <v>347</v>
      </c>
      <c r="D57" s="55" t="s">
        <v>24</v>
      </c>
      <c r="E57" s="57">
        <v>15</v>
      </c>
      <c r="F57" s="72"/>
      <c r="G57" s="58">
        <f t="shared" si="0"/>
        <v>0</v>
      </c>
    </row>
    <row r="58" spans="1:7" s="51" customFormat="1" ht="13.8">
      <c r="A58" s="55">
        <v>11</v>
      </c>
      <c r="B58" s="55" t="s">
        <v>326</v>
      </c>
      <c r="C58" s="56" t="s">
        <v>367</v>
      </c>
      <c r="D58" s="55" t="s">
        <v>350</v>
      </c>
      <c r="E58" s="57">
        <v>1</v>
      </c>
      <c r="F58" s="72"/>
      <c r="G58" s="58">
        <f t="shared" si="0"/>
        <v>0</v>
      </c>
    </row>
    <row r="59" spans="1:7" s="51" customFormat="1" ht="13.8">
      <c r="A59" s="55">
        <v>12</v>
      </c>
      <c r="B59" s="55" t="s">
        <v>326</v>
      </c>
      <c r="C59" s="56" t="s">
        <v>352</v>
      </c>
      <c r="D59" s="55" t="s">
        <v>353</v>
      </c>
      <c r="E59" s="57">
        <v>1</v>
      </c>
      <c r="F59" s="72"/>
      <c r="G59" s="58">
        <f t="shared" si="0"/>
        <v>0</v>
      </c>
    </row>
    <row r="60" spans="1:7" s="30" customFormat="1" ht="13.8">
      <c r="A60" s="55">
        <v>13</v>
      </c>
      <c r="B60" s="55" t="s">
        <v>326</v>
      </c>
      <c r="C60" s="56" t="s">
        <v>360</v>
      </c>
      <c r="D60" s="55" t="s">
        <v>57</v>
      </c>
      <c r="E60" s="57">
        <v>1.2000000000000002</v>
      </c>
      <c r="F60" s="72"/>
      <c r="G60" s="58">
        <f t="shared" si="0"/>
        <v>0</v>
      </c>
    </row>
    <row r="61" spans="1:7" ht="13.8">
      <c r="A61" s="17"/>
      <c r="C61" s="1"/>
      <c r="D61" s="120" t="s">
        <v>55</v>
      </c>
      <c r="E61" s="120"/>
      <c r="F61" s="120"/>
      <c r="G61" s="38">
        <f>SUM(G11:G60)</f>
        <v>0</v>
      </c>
    </row>
    <row r="62" spans="1:7" ht="13.8">
      <c r="A62" s="17"/>
      <c r="C62" s="1"/>
      <c r="D62" s="2"/>
      <c r="E62" s="3"/>
      <c r="F62" s="2"/>
      <c r="G62" s="2"/>
    </row>
    <row r="63" spans="1:7" ht="13.8">
      <c r="A63" s="101" t="s">
        <v>64</v>
      </c>
      <c r="B63" s="101"/>
      <c r="C63" s="101"/>
      <c r="D63" s="101"/>
      <c r="E63" s="101"/>
      <c r="F63" s="101"/>
      <c r="G63" s="101"/>
    </row>
    <row r="64" spans="1:7" ht="13.8">
      <c r="A64" s="17"/>
      <c r="C64" s="1"/>
    </row>
    <row r="65" spans="1:3" ht="13.8">
      <c r="A65" s="17"/>
      <c r="C65" s="1"/>
    </row>
    <row r="66" spans="1:3" ht="13.8">
      <c r="A66" s="17"/>
      <c r="B66" s="8"/>
      <c r="C66" s="1"/>
    </row>
    <row r="67" spans="1:3" ht="13.8">
      <c r="A67" s="17"/>
      <c r="C67" s="1"/>
    </row>
    <row r="68" spans="1:3" ht="13.8">
      <c r="A68" s="17"/>
      <c r="B68" s="6"/>
      <c r="C68" s="1"/>
    </row>
    <row r="69" spans="1:3" ht="13.8">
      <c r="A69" s="17"/>
      <c r="B69" s="6"/>
    </row>
    <row r="70" spans="1:3" ht="13.8">
      <c r="A70" s="17"/>
      <c r="B70" s="6"/>
      <c r="C70" s="27"/>
    </row>
    <row r="71" spans="1:3" ht="13.8">
      <c r="A71" s="17"/>
      <c r="B71" s="6"/>
      <c r="C71" s="4"/>
    </row>
    <row r="72" spans="1:3" ht="13.8">
      <c r="A72" s="17"/>
      <c r="B72" s="6"/>
      <c r="C72" s="1"/>
    </row>
    <row r="73" spans="1:3" ht="13.8">
      <c r="A73" s="17"/>
      <c r="B73" s="6"/>
      <c r="C73" s="1"/>
    </row>
    <row r="74" spans="1:3" ht="13.8">
      <c r="A74" s="17"/>
      <c r="B74" s="6"/>
      <c r="C74" s="1"/>
    </row>
    <row r="75" spans="1:3" ht="13.8">
      <c r="A75" s="17"/>
      <c r="B75" s="6"/>
      <c r="C75" s="1"/>
    </row>
    <row r="76" spans="1:3" ht="13.8">
      <c r="A76" s="17"/>
      <c r="C76" s="1"/>
    </row>
    <row r="77" spans="1:3" ht="13.8">
      <c r="A77" s="17"/>
      <c r="C77" s="1"/>
    </row>
    <row r="78" spans="1:3" ht="13.8">
      <c r="A78" s="17"/>
      <c r="C78" s="1"/>
    </row>
    <row r="79" spans="1:3" ht="13.8">
      <c r="A79" s="17"/>
      <c r="C79" s="1"/>
    </row>
    <row r="80" spans="1:3" ht="13.8">
      <c r="A80" s="17"/>
      <c r="C80" s="1"/>
    </row>
    <row r="81" spans="1:3" ht="13.8">
      <c r="A81" s="17"/>
      <c r="C81" s="1"/>
    </row>
    <row r="82" spans="1:3" ht="13.8">
      <c r="A82" s="17"/>
      <c r="C82" s="1"/>
    </row>
    <row r="83" spans="1:3" ht="13.8">
      <c r="A83" s="17"/>
      <c r="C83" s="1"/>
    </row>
    <row r="84" spans="1:3" ht="13.8">
      <c r="A84" s="17"/>
      <c r="C84" s="1"/>
    </row>
    <row r="85" spans="1:3" ht="13.8">
      <c r="A85" s="17"/>
      <c r="C85" s="1"/>
    </row>
    <row r="86" spans="1:3" ht="13.8">
      <c r="A86" s="17"/>
      <c r="C86" s="1"/>
    </row>
    <row r="87" spans="1:3" ht="13.8">
      <c r="A87" s="17"/>
      <c r="C87" s="1"/>
    </row>
    <row r="88" spans="1:3" ht="13.8">
      <c r="A88" s="17"/>
      <c r="C88" s="1"/>
    </row>
    <row r="89" spans="1:3" ht="13.8">
      <c r="A89" s="17"/>
      <c r="C89" s="1"/>
    </row>
    <row r="90" spans="1:3" ht="13.8">
      <c r="A90" s="17"/>
      <c r="C90" s="1"/>
    </row>
    <row r="91" spans="1:3" ht="13.8">
      <c r="A91" s="17"/>
      <c r="C91" s="1"/>
    </row>
    <row r="92" spans="1:3" ht="13.8">
      <c r="A92" s="17"/>
      <c r="C92" s="1"/>
    </row>
    <row r="93" spans="1:3" ht="13.8">
      <c r="A93" s="17"/>
      <c r="C93" s="1"/>
    </row>
    <row r="94" spans="1:3" ht="13.8">
      <c r="A94" s="17"/>
      <c r="C94" s="1"/>
    </row>
    <row r="95" spans="1:3" ht="13.8">
      <c r="A95" s="17"/>
      <c r="C95" s="1"/>
    </row>
    <row r="96" spans="1:3" ht="13.8">
      <c r="A96" s="17"/>
      <c r="C96" s="1"/>
    </row>
    <row r="97" spans="1:5" ht="13.8">
      <c r="A97" s="17"/>
      <c r="C97" s="1"/>
    </row>
    <row r="98" spans="1:5" ht="13.8">
      <c r="A98" s="17"/>
      <c r="C98" s="1"/>
    </row>
    <row r="99" spans="1:5" ht="13.8">
      <c r="A99" s="17"/>
      <c r="C99" s="1"/>
    </row>
    <row r="100" spans="1:5" ht="13.8">
      <c r="A100" s="17"/>
      <c r="C100" s="1"/>
    </row>
    <row r="101" spans="1:5" ht="13.8">
      <c r="A101" s="17"/>
      <c r="C101" s="1"/>
    </row>
    <row r="102" spans="1:5" ht="13.8">
      <c r="A102" s="17"/>
      <c r="C102" s="1"/>
    </row>
    <row r="103" spans="1:5" ht="13.8">
      <c r="A103" s="17"/>
      <c r="C103" s="1"/>
    </row>
    <row r="104" spans="1:5" ht="13.8">
      <c r="A104" s="17"/>
      <c r="C104" s="1"/>
    </row>
    <row r="105" spans="1:5" ht="13.8">
      <c r="A105" s="17"/>
      <c r="C105" s="1"/>
    </row>
    <row r="106" spans="1:5" ht="13.8">
      <c r="A106" s="17"/>
      <c r="C106" s="1"/>
    </row>
    <row r="107" spans="1:5" ht="13.8">
      <c r="A107" s="17"/>
      <c r="C107" s="1"/>
    </row>
    <row r="108" spans="1:5" ht="13.8">
      <c r="A108" s="17"/>
      <c r="C108" s="1"/>
    </row>
    <row r="109" spans="1:5" ht="13.8">
      <c r="A109" s="17"/>
      <c r="C109" s="1"/>
    </row>
    <row r="110" spans="1:5" ht="13.8">
      <c r="A110" s="17"/>
      <c r="C110" s="1"/>
    </row>
    <row r="111" spans="1:5" ht="13.8">
      <c r="A111" s="17"/>
      <c r="B111" s="6"/>
      <c r="C111" s="1"/>
    </row>
    <row r="112" spans="1:5" ht="13.8">
      <c r="A112" s="17"/>
      <c r="B112" s="6"/>
      <c r="C112" s="1"/>
      <c r="D112" s="45"/>
      <c r="E112" s="45"/>
    </row>
    <row r="113" spans="1:5" ht="13.8">
      <c r="A113" s="17"/>
      <c r="B113" s="6"/>
      <c r="C113" s="1"/>
    </row>
    <row r="114" spans="1:5" ht="13.8">
      <c r="A114" s="17"/>
      <c r="B114" s="8"/>
      <c r="C114" s="5"/>
    </row>
    <row r="115" spans="1:5" ht="13.8">
      <c r="A115" s="17"/>
      <c r="B115" s="6"/>
      <c r="C115" s="1"/>
      <c r="D115" s="45"/>
      <c r="E115" s="45"/>
    </row>
    <row r="116" spans="1:5" ht="13.8">
      <c r="A116" s="17"/>
      <c r="B116" s="6"/>
      <c r="C116" s="1"/>
      <c r="D116" s="45"/>
      <c r="E116" s="45"/>
    </row>
    <row r="117" spans="1:5" ht="13.8">
      <c r="A117" s="17"/>
      <c r="B117" s="8"/>
      <c r="C117" s="1"/>
    </row>
    <row r="118" spans="1:5" ht="13.8">
      <c r="A118" s="17"/>
      <c r="B118" s="8"/>
      <c r="C118" s="5"/>
      <c r="D118" s="45"/>
      <c r="E118" s="45"/>
    </row>
    <row r="119" spans="1:5" ht="13.8">
      <c r="A119" s="17"/>
      <c r="B119" s="6"/>
      <c r="C119" s="1"/>
      <c r="D119" s="45"/>
      <c r="E119" s="45"/>
    </row>
    <row r="120" spans="1:5" ht="13.8">
      <c r="A120" s="17"/>
      <c r="B120" s="6"/>
      <c r="C120" s="1"/>
    </row>
    <row r="121" spans="1:5" ht="13.8">
      <c r="A121" s="6"/>
      <c r="B121" s="8"/>
      <c r="C121" s="5"/>
      <c r="D121" s="45"/>
      <c r="E121" s="45"/>
    </row>
    <row r="122" spans="1:5" ht="13.8">
      <c r="A122" s="17"/>
      <c r="B122" s="6"/>
      <c r="C122" s="1"/>
      <c r="D122" s="45"/>
      <c r="E122" s="45"/>
    </row>
    <row r="123" spans="1:5" ht="13.8">
      <c r="A123" s="17"/>
      <c r="B123" s="6"/>
      <c r="C123" s="1"/>
      <c r="D123" s="46"/>
      <c r="E123" s="46"/>
    </row>
    <row r="124" spans="1:5" ht="14.25" customHeight="1">
      <c r="A124" s="17"/>
      <c r="C124" s="5"/>
    </row>
    <row r="125" spans="1:5" ht="13.8">
      <c r="A125" s="17"/>
      <c r="C125" s="5"/>
    </row>
    <row r="126" spans="1:5" ht="13.8">
      <c r="A126" s="17"/>
      <c r="C126" s="1"/>
    </row>
    <row r="127" spans="1:5" ht="13.8">
      <c r="A127" s="17"/>
      <c r="C127" s="1"/>
    </row>
    <row r="128" spans="1:5" ht="13.8">
      <c r="A128" s="17"/>
      <c r="C128" s="1"/>
    </row>
    <row r="129" spans="1:5" ht="13.8">
      <c r="A129" s="17"/>
      <c r="C129" s="5"/>
    </row>
    <row r="130" spans="1:5" ht="13.8">
      <c r="A130" s="17"/>
      <c r="C130" s="1"/>
    </row>
    <row r="131" spans="1:5" ht="13.8">
      <c r="A131" s="17"/>
      <c r="C131" s="1"/>
    </row>
    <row r="132" spans="1:5" ht="13.8">
      <c r="A132" s="17"/>
      <c r="B132" s="6"/>
      <c r="C132" s="5"/>
    </row>
    <row r="133" spans="1:5" ht="13.8">
      <c r="A133" s="17"/>
      <c r="C133" s="1"/>
    </row>
    <row r="134" spans="1:5" ht="13.8">
      <c r="A134" s="17"/>
      <c r="C134" s="5"/>
    </row>
    <row r="135" spans="1:5" ht="13.8">
      <c r="A135" s="6"/>
      <c r="C135" s="1"/>
    </row>
    <row r="136" spans="1:5" ht="75" customHeight="1">
      <c r="A136" s="17"/>
      <c r="B136" s="6"/>
      <c r="C136" s="1"/>
    </row>
    <row r="137" spans="1:5" ht="13.8">
      <c r="A137" s="17"/>
      <c r="C137" s="1"/>
      <c r="D137" s="46"/>
      <c r="E137" s="46"/>
    </row>
    <row r="138" spans="1:5" ht="13.8">
      <c r="A138" s="17"/>
      <c r="C138" s="5"/>
    </row>
    <row r="139" spans="1:5" ht="13.8">
      <c r="A139" s="17"/>
      <c r="C139" s="5"/>
    </row>
    <row r="140" spans="1:5" ht="13.8">
      <c r="A140" s="17"/>
      <c r="C140" s="1"/>
    </row>
    <row r="141" spans="1:5" ht="13.8">
      <c r="A141" s="6"/>
      <c r="C141" s="1"/>
    </row>
    <row r="142" spans="1:5" ht="13.8">
      <c r="A142" s="17"/>
      <c r="B142" s="6"/>
      <c r="C142" s="1"/>
    </row>
    <row r="143" spans="1:5" ht="13.8">
      <c r="A143" s="17"/>
      <c r="B143" s="6"/>
      <c r="C143" s="1"/>
    </row>
    <row r="144" spans="1:5" ht="13.8">
      <c r="A144" s="7"/>
      <c r="C144" s="5"/>
    </row>
    <row r="145" spans="1:3" ht="13.8">
      <c r="A145" s="7"/>
      <c r="C145" s="5"/>
    </row>
    <row r="146" spans="1:3" ht="13.8">
      <c r="A146" s="7"/>
      <c r="C146" s="1"/>
    </row>
    <row r="147" spans="1:3" ht="13.8">
      <c r="A147" s="7"/>
      <c r="C147" s="1"/>
    </row>
    <row r="148" spans="1:3" ht="13.8">
      <c r="A148" s="17"/>
      <c r="C148" s="1"/>
    </row>
    <row r="149" spans="1:3" ht="13.8">
      <c r="A149" s="17"/>
      <c r="C149" s="1"/>
    </row>
    <row r="150" spans="1:3" ht="13.8">
      <c r="A150" s="17"/>
      <c r="C150" s="1"/>
    </row>
    <row r="151" spans="1:3" ht="13.8">
      <c r="A151" s="17"/>
      <c r="C151" s="1"/>
    </row>
    <row r="152" spans="1:3" ht="13.8">
      <c r="A152" s="17"/>
      <c r="C152" s="1"/>
    </row>
    <row r="153" spans="1:3" ht="13.8">
      <c r="A153" s="17"/>
      <c r="C153" s="1"/>
    </row>
    <row r="154" spans="1:3" ht="13.8">
      <c r="A154" s="17"/>
      <c r="C154" s="1"/>
    </row>
    <row r="155" spans="1:3" ht="13.8">
      <c r="A155" s="17"/>
      <c r="B155" s="6"/>
      <c r="C155" s="1"/>
    </row>
    <row r="156" spans="1:3" ht="13.8">
      <c r="A156" s="17"/>
      <c r="C156" s="1"/>
    </row>
    <row r="157" spans="1:3" ht="13.8">
      <c r="A157" s="17"/>
      <c r="C157" s="5"/>
    </row>
    <row r="158" spans="1:3" ht="13.8">
      <c r="A158" s="17"/>
      <c r="C158" s="1"/>
    </row>
    <row r="159" spans="1:3" ht="13.8">
      <c r="A159" s="17"/>
      <c r="C159" s="1"/>
    </row>
    <row r="160" spans="1:3" ht="13.8">
      <c r="A160" s="17"/>
      <c r="C160" s="1"/>
    </row>
    <row r="161" spans="1:3" ht="13.8">
      <c r="A161" s="17"/>
      <c r="C161" s="1"/>
    </row>
    <row r="162" spans="1:3" ht="13.8">
      <c r="A162" s="17"/>
      <c r="B162" s="6"/>
      <c r="C162" s="1"/>
    </row>
    <row r="163" spans="1:3" ht="13.8">
      <c r="A163" s="17"/>
      <c r="B163" s="6"/>
      <c r="C163" s="1"/>
    </row>
    <row r="164" spans="1:3" ht="13.8">
      <c r="A164" s="17"/>
      <c r="B164" s="6"/>
      <c r="C164" s="5"/>
    </row>
    <row r="165" spans="1:3" ht="13.8">
      <c r="A165" s="17"/>
      <c r="B165" s="6"/>
      <c r="C165" s="1"/>
    </row>
    <row r="166" spans="1:3" ht="13.8">
      <c r="A166" s="17"/>
      <c r="B166" s="6"/>
      <c r="C166" s="1"/>
    </row>
    <row r="167" spans="1:3" ht="13.8">
      <c r="A167" s="17"/>
      <c r="C167" s="1"/>
    </row>
    <row r="168" spans="1:3" ht="13.8">
      <c r="A168" s="17"/>
      <c r="C168" s="1"/>
    </row>
    <row r="169" spans="1:3" ht="13.8">
      <c r="A169" s="17"/>
      <c r="C169" s="1"/>
    </row>
    <row r="170" spans="1:3" ht="13.8">
      <c r="A170" s="17"/>
      <c r="B170" s="6"/>
      <c r="C170" s="1"/>
    </row>
    <row r="171" spans="1:3" ht="13.8">
      <c r="A171" s="17"/>
      <c r="B171" s="6"/>
      <c r="C171" s="1"/>
    </row>
    <row r="172" spans="1:3" ht="13.8">
      <c r="A172" s="17"/>
      <c r="B172" s="6"/>
      <c r="C172" s="5"/>
    </row>
    <row r="173" spans="1:3" ht="13.8">
      <c r="A173" s="17"/>
      <c r="B173" s="6"/>
      <c r="C173" s="1"/>
    </row>
    <row r="174" spans="1:3" ht="13.8">
      <c r="A174" s="17"/>
      <c r="B174" s="6"/>
      <c r="C174" s="5"/>
    </row>
    <row r="175" spans="1:3" ht="13.8">
      <c r="A175" s="17"/>
      <c r="C175" s="1"/>
    </row>
    <row r="176" spans="1:3" ht="13.8">
      <c r="A176" s="17"/>
      <c r="C176" s="5"/>
    </row>
    <row r="177" spans="1:3" ht="13.8">
      <c r="A177" s="17"/>
      <c r="C177" s="1"/>
    </row>
    <row r="178" spans="1:3" ht="13.8">
      <c r="A178" s="17"/>
      <c r="C178" s="1"/>
    </row>
    <row r="179" spans="1:3" ht="13.8">
      <c r="A179" s="17"/>
      <c r="B179" s="6"/>
      <c r="C179" s="5"/>
    </row>
    <row r="180" spans="1:3" ht="13.8">
      <c r="A180" s="9"/>
      <c r="C180" s="1"/>
    </row>
    <row r="181" spans="1:3" ht="13.8">
      <c r="A181" s="17"/>
      <c r="B181" s="6"/>
      <c r="C181" s="5"/>
    </row>
    <row r="182" spans="1:3" ht="13.8">
      <c r="A182" s="17"/>
      <c r="C182" s="1"/>
    </row>
    <row r="183" spans="1:3" ht="13.8">
      <c r="A183" s="17"/>
      <c r="C183" s="5"/>
    </row>
    <row r="184" spans="1:3" ht="13.8">
      <c r="A184" s="17"/>
      <c r="C184" s="5"/>
    </row>
    <row r="185" spans="1:3" ht="13.8">
      <c r="A185" s="17"/>
      <c r="C185" s="1"/>
    </row>
    <row r="186" spans="1:3" ht="13.8">
      <c r="A186" s="17"/>
      <c r="C186" s="1"/>
    </row>
    <row r="187" spans="1:3" ht="13.8">
      <c r="A187" s="17"/>
      <c r="B187" s="6"/>
      <c r="C187" s="1"/>
    </row>
    <row r="188" spans="1:3" ht="13.8">
      <c r="A188" s="17"/>
      <c r="C188" s="1"/>
    </row>
    <row r="189" spans="1:3" ht="13.8">
      <c r="A189" s="17"/>
      <c r="C189" s="5"/>
    </row>
    <row r="190" spans="1:3" ht="13.8">
      <c r="A190" s="17"/>
      <c r="C190" s="1"/>
    </row>
    <row r="191" spans="1:3" ht="13.8">
      <c r="A191" s="17"/>
      <c r="C191" s="1"/>
    </row>
    <row r="192" spans="1:3" ht="13.8">
      <c r="A192" s="17"/>
      <c r="B192" s="6"/>
      <c r="C192" s="1"/>
    </row>
    <row r="193" spans="1:3" ht="13.8">
      <c r="A193" s="17"/>
      <c r="B193" s="6"/>
      <c r="C193" s="1"/>
    </row>
    <row r="194" spans="1:3" ht="13.8">
      <c r="A194" s="17"/>
      <c r="B194" s="6"/>
      <c r="C194" s="10"/>
    </row>
    <row r="195" spans="1:3" ht="13.8">
      <c r="A195" s="17"/>
      <c r="C195" s="11"/>
    </row>
    <row r="196" spans="1:3" ht="13.8">
      <c r="A196" s="17"/>
      <c r="B196" s="6"/>
      <c r="C196" s="11"/>
    </row>
    <row r="197" spans="1:3" ht="13.8">
      <c r="A197" s="17"/>
      <c r="C197" s="11"/>
    </row>
    <row r="198" spans="1:3" ht="13.8">
      <c r="A198" s="17"/>
      <c r="C198" s="11"/>
    </row>
    <row r="199" spans="1:3" ht="13.8">
      <c r="A199" s="17"/>
      <c r="C199" s="11"/>
    </row>
    <row r="200" spans="1:3" ht="13.8">
      <c r="A200" s="17"/>
      <c r="C200" s="11"/>
    </row>
    <row r="201" spans="1:3" ht="13.8">
      <c r="A201" s="17"/>
      <c r="C201" s="11"/>
    </row>
    <row r="202" spans="1:3" ht="13.8">
      <c r="A202" s="17"/>
      <c r="C202" s="10"/>
    </row>
    <row r="203" spans="1:3" ht="13.8">
      <c r="A203" s="12"/>
      <c r="C203" s="1"/>
    </row>
    <row r="204" spans="1:3" ht="13.8">
      <c r="A204" s="17"/>
      <c r="B204" s="6"/>
      <c r="C204" s="5"/>
    </row>
    <row r="205" spans="1:3" ht="13.8">
      <c r="A205" s="17"/>
      <c r="C205" s="1"/>
    </row>
    <row r="206" spans="1:3" ht="13.8">
      <c r="A206" s="17"/>
      <c r="C206" s="5"/>
    </row>
    <row r="207" spans="1:3" ht="13.8">
      <c r="A207" s="17"/>
      <c r="B207" s="6"/>
      <c r="C207" s="10"/>
    </row>
    <row r="208" spans="1:3" ht="13.8">
      <c r="A208" s="17"/>
      <c r="B208" s="6"/>
      <c r="C208" s="11"/>
    </row>
    <row r="209" spans="1:3" ht="13.8">
      <c r="A209" s="17"/>
      <c r="B209" s="6"/>
      <c r="C209" s="1"/>
    </row>
    <row r="210" spans="1:3" ht="13.8">
      <c r="A210" s="17"/>
      <c r="B210" s="6"/>
      <c r="C210" s="10"/>
    </row>
    <row r="211" spans="1:3" ht="13.8">
      <c r="A211" s="17"/>
      <c r="B211" s="6"/>
      <c r="C211" s="11"/>
    </row>
    <row r="212" spans="1:3" ht="13.8">
      <c r="A212" s="17"/>
      <c r="B212" s="6"/>
      <c r="C212" s="11"/>
    </row>
    <row r="213" spans="1:3" ht="13.8">
      <c r="A213" s="17"/>
      <c r="C213" s="11"/>
    </row>
    <row r="214" spans="1:3" ht="13.8">
      <c r="A214" s="17"/>
      <c r="C214" s="11"/>
    </row>
    <row r="215" spans="1:3" ht="13.8">
      <c r="A215" s="17"/>
      <c r="C215" s="11"/>
    </row>
    <row r="216" spans="1:3" ht="13.8">
      <c r="A216" s="17"/>
      <c r="C216" s="11"/>
    </row>
    <row r="217" spans="1:3" ht="13.8">
      <c r="A217" s="17"/>
      <c r="C217" s="1"/>
    </row>
    <row r="218" spans="1:3" ht="13.8">
      <c r="A218" s="17"/>
      <c r="C218" s="11"/>
    </row>
    <row r="219" spans="1:3" ht="13.8">
      <c r="A219" s="17"/>
      <c r="C219" s="11"/>
    </row>
    <row r="220" spans="1:3" ht="13.8">
      <c r="A220" s="17"/>
      <c r="C220" s="10"/>
    </row>
    <row r="221" spans="1:3" ht="13.8">
      <c r="A221" s="17"/>
      <c r="C221" s="11"/>
    </row>
    <row r="222" spans="1:3" ht="13.8">
      <c r="A222" s="17"/>
      <c r="C222" s="11"/>
    </row>
    <row r="223" spans="1:3" ht="13.8">
      <c r="A223" s="17"/>
      <c r="C223" s="11"/>
    </row>
    <row r="224" spans="1:3" ht="13.8">
      <c r="A224" s="6"/>
      <c r="C224" s="11"/>
    </row>
    <row r="225" spans="1:5" ht="13.8">
      <c r="A225" s="17"/>
      <c r="B225" s="6"/>
      <c r="C225" s="10"/>
    </row>
    <row r="226" spans="1:5" ht="13.8">
      <c r="A226" s="17"/>
      <c r="B226" s="6"/>
      <c r="C226" s="11"/>
      <c r="D226" s="46"/>
      <c r="E226" s="46"/>
    </row>
    <row r="227" spans="1:5" ht="13.8">
      <c r="A227" s="17"/>
      <c r="B227" s="18"/>
      <c r="C227" s="5"/>
    </row>
    <row r="228" spans="1:5" ht="75" customHeight="1">
      <c r="A228" s="17"/>
      <c r="B228" s="18"/>
      <c r="C228" s="13"/>
    </row>
    <row r="229" spans="1:5" ht="13.8">
      <c r="A229" s="17"/>
      <c r="B229" s="18"/>
      <c r="C229" s="14"/>
    </row>
    <row r="230" spans="1:5" ht="13.8">
      <c r="A230" s="17"/>
      <c r="B230" s="18"/>
      <c r="C230" s="14"/>
    </row>
    <row r="231" spans="1:5" ht="14.4">
      <c r="A231" s="17"/>
      <c r="B231" s="19"/>
      <c r="C231" s="14"/>
    </row>
    <row r="232" spans="1:5" ht="13.8">
      <c r="A232" s="17"/>
      <c r="B232" s="18"/>
      <c r="C232" s="14"/>
    </row>
    <row r="233" spans="1:5" ht="13.8">
      <c r="A233" s="17"/>
      <c r="B233" s="18"/>
      <c r="C233" s="13"/>
    </row>
    <row r="234" spans="1:5" ht="13.8">
      <c r="A234" s="17"/>
      <c r="B234" s="18"/>
      <c r="C234" s="14"/>
    </row>
    <row r="235" spans="1:5" ht="90" customHeight="1">
      <c r="A235" s="17"/>
      <c r="B235" s="6"/>
      <c r="C235" s="14"/>
    </row>
    <row r="236" spans="1:5" ht="13.8">
      <c r="A236" s="17"/>
      <c r="C236" s="14"/>
    </row>
    <row r="237" spans="1:5" ht="13.8">
      <c r="A237" s="17"/>
      <c r="C237" s="13"/>
    </row>
    <row r="238" spans="1:5" ht="13.8">
      <c r="A238" s="17"/>
      <c r="C238" s="15"/>
    </row>
    <row r="239" spans="1:5" ht="13.8">
      <c r="A239" s="17"/>
      <c r="C239" s="13"/>
    </row>
    <row r="240" spans="1:5" ht="13.8">
      <c r="A240" s="17"/>
      <c r="C240" s="15"/>
    </row>
    <row r="241" spans="1:3" ht="13.8">
      <c r="A241" s="17"/>
      <c r="C241" s="15"/>
    </row>
    <row r="242" spans="1:3" ht="13.8">
      <c r="A242" s="6"/>
      <c r="C242" s="15"/>
    </row>
    <row r="243" spans="1:3" ht="13.8">
      <c r="A243" s="17"/>
      <c r="B243" s="6"/>
      <c r="C243" s="13"/>
    </row>
    <row r="244" spans="1:3" ht="13.8">
      <c r="A244" s="17"/>
      <c r="B244" s="6"/>
      <c r="C244" s="15"/>
    </row>
    <row r="245" spans="1:3" ht="13.8">
      <c r="A245" s="17"/>
      <c r="C245" s="5"/>
    </row>
    <row r="246" spans="1:3" ht="13.8">
      <c r="A246" s="17"/>
      <c r="C246" s="5"/>
    </row>
    <row r="247" spans="1:3" ht="13.8">
      <c r="A247" s="17"/>
      <c r="C247" s="1"/>
    </row>
    <row r="248" spans="1:3" ht="13.8">
      <c r="A248" s="17"/>
      <c r="C248" s="1"/>
    </row>
    <row r="249" spans="1:3" ht="13.8">
      <c r="A249" s="17"/>
      <c r="C249" s="1"/>
    </row>
    <row r="250" spans="1:3" ht="13.8">
      <c r="A250" s="17"/>
      <c r="C250" s="1"/>
    </row>
    <row r="251" spans="1:3" ht="13.8">
      <c r="A251" s="17"/>
      <c r="C251" s="1"/>
    </row>
    <row r="252" spans="1:3" ht="13.8">
      <c r="A252" s="17"/>
      <c r="C252" s="1"/>
    </row>
    <row r="253" spans="1:3" ht="13.8">
      <c r="A253" s="17"/>
      <c r="C253" s="1"/>
    </row>
    <row r="254" spans="1:3" ht="13.8">
      <c r="A254" s="17"/>
      <c r="B254" s="6"/>
      <c r="C254" s="1"/>
    </row>
    <row r="255" spans="1:3" ht="13.8">
      <c r="A255" s="17"/>
      <c r="C255" s="1"/>
    </row>
    <row r="256" spans="1:3" ht="13.8">
      <c r="A256" s="17"/>
      <c r="B256" s="6"/>
      <c r="C256" s="5"/>
    </row>
    <row r="257" spans="1:5" ht="13.8">
      <c r="A257" s="17"/>
      <c r="C257" s="1"/>
    </row>
    <row r="258" spans="1:5" ht="13.8">
      <c r="A258" s="17"/>
      <c r="B258" s="6"/>
      <c r="C258" s="5"/>
    </row>
    <row r="259" spans="1:5" ht="13.8">
      <c r="A259" s="17"/>
      <c r="B259" s="6"/>
      <c r="C259" s="1"/>
    </row>
    <row r="260" spans="1:5" ht="13.8">
      <c r="A260" s="17"/>
      <c r="B260" s="6"/>
      <c r="C260" s="16"/>
    </row>
    <row r="261" spans="1:5" ht="13.8">
      <c r="A261" s="17"/>
      <c r="B261" s="6"/>
      <c r="C261" s="1"/>
    </row>
    <row r="262" spans="1:5" ht="13.8">
      <c r="C262" s="1"/>
    </row>
    <row r="263" spans="1:5" ht="13.8">
      <c r="C263" s="16"/>
    </row>
    <row r="264" spans="1:5" ht="13.8">
      <c r="B264" s="32"/>
      <c r="C264" s="15"/>
      <c r="D264" s="46"/>
      <c r="E264" s="46"/>
    </row>
    <row r="265" spans="1:5" ht="13.8">
      <c r="C265" s="27"/>
      <c r="D265" s="46"/>
      <c r="E265" s="46"/>
    </row>
    <row r="266" spans="1:5" ht="13.8">
      <c r="C266" s="27"/>
    </row>
    <row r="267" spans="1:5" ht="13.8">
      <c r="B267" s="32"/>
      <c r="C267" s="33"/>
    </row>
    <row r="268" spans="1:5" ht="13.8">
      <c r="C268" s="33"/>
    </row>
    <row r="269" spans="1:5" ht="13.8">
      <c r="C269" s="34"/>
    </row>
    <row r="270" spans="1:5" ht="13.8">
      <c r="C270" s="33"/>
    </row>
    <row r="271" spans="1:5" ht="13.8">
      <c r="C271" s="33"/>
    </row>
    <row r="272" spans="1:5" ht="13.8">
      <c r="C272" s="33"/>
    </row>
    <row r="273" spans="2:5" ht="13.8">
      <c r="C273" s="33"/>
    </row>
    <row r="274" spans="2:5" ht="13.8">
      <c r="C274" s="33"/>
    </row>
    <row r="275" spans="2:5" ht="13.8">
      <c r="B275" s="6"/>
      <c r="C275" s="33"/>
    </row>
    <row r="276" spans="2:5" ht="13.8">
      <c r="B276" s="6"/>
      <c r="C276" s="33"/>
      <c r="D276" s="46"/>
      <c r="E276" s="46"/>
    </row>
    <row r="277" spans="2:5" ht="13.8">
      <c r="B277" s="6"/>
      <c r="C277" s="33"/>
      <c r="D277" s="46"/>
      <c r="E277" s="46"/>
    </row>
    <row r="278" spans="2:5" ht="13.8">
      <c r="B278" s="6"/>
      <c r="C278" s="33"/>
      <c r="D278" s="46"/>
      <c r="E278" s="46"/>
    </row>
    <row r="279" spans="2:5" ht="13.8">
      <c r="B279" s="6"/>
      <c r="C279" s="33"/>
      <c r="D279" s="46"/>
      <c r="E279" s="46"/>
    </row>
    <row r="280" spans="2:5" ht="13.8">
      <c r="B280" s="6"/>
      <c r="C280" s="33"/>
      <c r="D280" s="46"/>
      <c r="E280" s="46"/>
    </row>
    <row r="281" spans="2:5" ht="13.8">
      <c r="C281" s="33"/>
      <c r="D281" s="46"/>
      <c r="E281" s="46"/>
    </row>
    <row r="282" spans="2:5" ht="13.8">
      <c r="C282" s="33"/>
    </row>
    <row r="283" spans="2:5" ht="13.8"/>
    <row r="284" spans="2:5" ht="13.8"/>
    <row r="285" spans="2:5" ht="13.8"/>
    <row r="286" spans="2:5" ht="13.8"/>
    <row r="287" spans="2:5" ht="13.8"/>
    <row r="288" spans="2:5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78" customHeight="1"/>
    <row r="303" ht="13.8"/>
    <row r="304" ht="13.8"/>
    <row r="305" ht="13.8"/>
    <row r="306" ht="13.8"/>
    <row r="307" ht="13.8"/>
    <row r="308" ht="13.8"/>
    <row r="309" ht="13.8"/>
    <row r="310" ht="13.8"/>
    <row r="311" ht="57" customHeight="1"/>
    <row r="312" ht="13.8"/>
    <row r="313" ht="13.8"/>
    <row r="314" ht="13.8"/>
    <row r="315" ht="57" customHeight="1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60" customHeight="1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3" ht="13.8"/>
    <row r="384" ht="13.8"/>
    <row r="385" ht="13.8"/>
    <row r="386" ht="13.8"/>
    <row r="387" ht="13.8"/>
    <row r="388" ht="13.8"/>
    <row r="389" ht="13.8"/>
  </sheetData>
  <mergeCells count="14">
    <mergeCell ref="F7:F9"/>
    <mergeCell ref="G7:G9"/>
    <mergeCell ref="D61:F61"/>
    <mergeCell ref="A63:G63"/>
    <mergeCell ref="A2:G2"/>
    <mergeCell ref="A3:G3"/>
    <mergeCell ref="A4:G4"/>
    <mergeCell ref="A5:G5"/>
    <mergeCell ref="A6:E6"/>
    <mergeCell ref="A7:A9"/>
    <mergeCell ref="B7:B9"/>
    <mergeCell ref="C7:C9"/>
    <mergeCell ref="D7:D9"/>
    <mergeCell ref="E7:E9"/>
  </mergeCells>
  <printOptions horizontalCentered="1"/>
  <pageMargins left="0.78740157480314965" right="0.19685039370078741" top="0.31496062992125984" bottom="0.9055118110236221" header="0.31496062992125984" footer="0.51181102362204722"/>
  <pageSetup paperSize="9" scale="43" fitToWidth="0" fitToHeight="0" orientation="portrait" useFirstPageNumber="1" r:id="rId1"/>
  <headerFooter alignWithMargins="0"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E756-AB79-49B5-9574-61A5C6A3E4F8}">
  <sheetPr>
    <tabColor rgb="FF92D050"/>
  </sheetPr>
  <dimension ref="A1:IA462"/>
  <sheetViews>
    <sheetView view="pageBreakPreview" topLeftCell="A119" zoomScaleNormal="115" zoomScaleSheetLayoutView="100" zoomScalePageLayoutView="49" workbookViewId="0">
      <selection activeCell="F133" sqref="F125:F133"/>
    </sheetView>
  </sheetViews>
  <sheetFormatPr defaultColWidth="9.6640625" defaultRowHeight="48" customHeight="1"/>
  <cols>
    <col min="1" max="1" width="8" style="2" customWidth="1"/>
    <col min="2" max="2" width="14.6640625" style="2" customWidth="1"/>
    <col min="3" max="3" width="80.6640625" style="28" customWidth="1"/>
    <col min="4" max="4" width="6" style="43" customWidth="1"/>
    <col min="5" max="5" width="12.44140625" style="43" customWidth="1"/>
    <col min="6" max="6" width="17.44140625" style="43" customWidth="1"/>
    <col min="7" max="7" width="18.6640625" style="43" customWidth="1"/>
    <col min="8" max="242" width="9.6640625" style="29"/>
    <col min="243" max="243" width="8" style="29" customWidth="1"/>
    <col min="244" max="244" width="14.6640625" style="29" customWidth="1"/>
    <col min="245" max="245" width="132.88671875" style="29" customWidth="1"/>
    <col min="246" max="246" width="6" style="29" customWidth="1"/>
    <col min="247" max="247" width="12.44140625" style="29" customWidth="1"/>
    <col min="248" max="261" width="0" style="29" hidden="1" customWidth="1"/>
    <col min="262" max="262" width="17.44140625" style="29" customWidth="1"/>
    <col min="263" max="263" width="18.6640625" style="29" customWidth="1"/>
    <col min="264" max="498" width="9.6640625" style="29"/>
    <col min="499" max="499" width="8" style="29" customWidth="1"/>
    <col min="500" max="500" width="14.6640625" style="29" customWidth="1"/>
    <col min="501" max="501" width="132.88671875" style="29" customWidth="1"/>
    <col min="502" max="502" width="6" style="29" customWidth="1"/>
    <col min="503" max="503" width="12.44140625" style="29" customWidth="1"/>
    <col min="504" max="517" width="0" style="29" hidden="1" customWidth="1"/>
    <col min="518" max="518" width="17.44140625" style="29" customWidth="1"/>
    <col min="519" max="519" width="18.6640625" style="29" customWidth="1"/>
    <col min="520" max="754" width="9.6640625" style="29"/>
    <col min="755" max="755" width="8" style="29" customWidth="1"/>
    <col min="756" max="756" width="14.6640625" style="29" customWidth="1"/>
    <col min="757" max="757" width="132.88671875" style="29" customWidth="1"/>
    <col min="758" max="758" width="6" style="29" customWidth="1"/>
    <col min="759" max="759" width="12.44140625" style="29" customWidth="1"/>
    <col min="760" max="773" width="0" style="29" hidden="1" customWidth="1"/>
    <col min="774" max="774" width="17.44140625" style="29" customWidth="1"/>
    <col min="775" max="775" width="18.6640625" style="29" customWidth="1"/>
    <col min="776" max="1010" width="9.6640625" style="29"/>
    <col min="1011" max="1011" width="8" style="29" customWidth="1"/>
    <col min="1012" max="1012" width="14.6640625" style="29" customWidth="1"/>
    <col min="1013" max="1013" width="132.88671875" style="29" customWidth="1"/>
    <col min="1014" max="1014" width="6" style="29" customWidth="1"/>
    <col min="1015" max="1015" width="12.44140625" style="29" customWidth="1"/>
    <col min="1016" max="1029" width="0" style="29" hidden="1" customWidth="1"/>
    <col min="1030" max="1030" width="17.44140625" style="29" customWidth="1"/>
    <col min="1031" max="1031" width="18.6640625" style="29" customWidth="1"/>
    <col min="1032" max="1266" width="9.6640625" style="29"/>
    <col min="1267" max="1267" width="8" style="29" customWidth="1"/>
    <col min="1268" max="1268" width="14.6640625" style="29" customWidth="1"/>
    <col min="1269" max="1269" width="132.88671875" style="29" customWidth="1"/>
    <col min="1270" max="1270" width="6" style="29" customWidth="1"/>
    <col min="1271" max="1271" width="12.44140625" style="29" customWidth="1"/>
    <col min="1272" max="1285" width="0" style="29" hidden="1" customWidth="1"/>
    <col min="1286" max="1286" width="17.44140625" style="29" customWidth="1"/>
    <col min="1287" max="1287" width="18.6640625" style="29" customWidth="1"/>
    <col min="1288" max="1522" width="9.6640625" style="29"/>
    <col min="1523" max="1523" width="8" style="29" customWidth="1"/>
    <col min="1524" max="1524" width="14.6640625" style="29" customWidth="1"/>
    <col min="1525" max="1525" width="132.88671875" style="29" customWidth="1"/>
    <col min="1526" max="1526" width="6" style="29" customWidth="1"/>
    <col min="1527" max="1527" width="12.44140625" style="29" customWidth="1"/>
    <col min="1528" max="1541" width="0" style="29" hidden="1" customWidth="1"/>
    <col min="1542" max="1542" width="17.44140625" style="29" customWidth="1"/>
    <col min="1543" max="1543" width="18.6640625" style="29" customWidth="1"/>
    <col min="1544" max="1778" width="9.6640625" style="29"/>
    <col min="1779" max="1779" width="8" style="29" customWidth="1"/>
    <col min="1780" max="1780" width="14.6640625" style="29" customWidth="1"/>
    <col min="1781" max="1781" width="132.88671875" style="29" customWidth="1"/>
    <col min="1782" max="1782" width="6" style="29" customWidth="1"/>
    <col min="1783" max="1783" width="12.44140625" style="29" customWidth="1"/>
    <col min="1784" max="1797" width="0" style="29" hidden="1" customWidth="1"/>
    <col min="1798" max="1798" width="17.44140625" style="29" customWidth="1"/>
    <col min="1799" max="1799" width="18.6640625" style="29" customWidth="1"/>
    <col min="1800" max="2034" width="9.6640625" style="29"/>
    <col min="2035" max="2035" width="8" style="29" customWidth="1"/>
    <col min="2036" max="2036" width="14.6640625" style="29" customWidth="1"/>
    <col min="2037" max="2037" width="132.88671875" style="29" customWidth="1"/>
    <col min="2038" max="2038" width="6" style="29" customWidth="1"/>
    <col min="2039" max="2039" width="12.44140625" style="29" customWidth="1"/>
    <col min="2040" max="2053" width="0" style="29" hidden="1" customWidth="1"/>
    <col min="2054" max="2054" width="17.44140625" style="29" customWidth="1"/>
    <col min="2055" max="2055" width="18.6640625" style="29" customWidth="1"/>
    <col min="2056" max="2290" width="9.6640625" style="29"/>
    <col min="2291" max="2291" width="8" style="29" customWidth="1"/>
    <col min="2292" max="2292" width="14.6640625" style="29" customWidth="1"/>
    <col min="2293" max="2293" width="132.88671875" style="29" customWidth="1"/>
    <col min="2294" max="2294" width="6" style="29" customWidth="1"/>
    <col min="2295" max="2295" width="12.44140625" style="29" customWidth="1"/>
    <col min="2296" max="2309" width="0" style="29" hidden="1" customWidth="1"/>
    <col min="2310" max="2310" width="17.44140625" style="29" customWidth="1"/>
    <col min="2311" max="2311" width="18.6640625" style="29" customWidth="1"/>
    <col min="2312" max="2546" width="9.6640625" style="29"/>
    <col min="2547" max="2547" width="8" style="29" customWidth="1"/>
    <col min="2548" max="2548" width="14.6640625" style="29" customWidth="1"/>
    <col min="2549" max="2549" width="132.88671875" style="29" customWidth="1"/>
    <col min="2550" max="2550" width="6" style="29" customWidth="1"/>
    <col min="2551" max="2551" width="12.44140625" style="29" customWidth="1"/>
    <col min="2552" max="2565" width="0" style="29" hidden="1" customWidth="1"/>
    <col min="2566" max="2566" width="17.44140625" style="29" customWidth="1"/>
    <col min="2567" max="2567" width="18.6640625" style="29" customWidth="1"/>
    <col min="2568" max="2802" width="9.6640625" style="29"/>
    <col min="2803" max="2803" width="8" style="29" customWidth="1"/>
    <col min="2804" max="2804" width="14.6640625" style="29" customWidth="1"/>
    <col min="2805" max="2805" width="132.88671875" style="29" customWidth="1"/>
    <col min="2806" max="2806" width="6" style="29" customWidth="1"/>
    <col min="2807" max="2807" width="12.44140625" style="29" customWidth="1"/>
    <col min="2808" max="2821" width="0" style="29" hidden="1" customWidth="1"/>
    <col min="2822" max="2822" width="17.44140625" style="29" customWidth="1"/>
    <col min="2823" max="2823" width="18.6640625" style="29" customWidth="1"/>
    <col min="2824" max="3058" width="9.6640625" style="29"/>
    <col min="3059" max="3059" width="8" style="29" customWidth="1"/>
    <col min="3060" max="3060" width="14.6640625" style="29" customWidth="1"/>
    <col min="3061" max="3061" width="132.88671875" style="29" customWidth="1"/>
    <col min="3062" max="3062" width="6" style="29" customWidth="1"/>
    <col min="3063" max="3063" width="12.44140625" style="29" customWidth="1"/>
    <col min="3064" max="3077" width="0" style="29" hidden="1" customWidth="1"/>
    <col min="3078" max="3078" width="17.44140625" style="29" customWidth="1"/>
    <col min="3079" max="3079" width="18.6640625" style="29" customWidth="1"/>
    <col min="3080" max="3314" width="9.6640625" style="29"/>
    <col min="3315" max="3315" width="8" style="29" customWidth="1"/>
    <col min="3316" max="3316" width="14.6640625" style="29" customWidth="1"/>
    <col min="3317" max="3317" width="132.88671875" style="29" customWidth="1"/>
    <col min="3318" max="3318" width="6" style="29" customWidth="1"/>
    <col min="3319" max="3319" width="12.44140625" style="29" customWidth="1"/>
    <col min="3320" max="3333" width="0" style="29" hidden="1" customWidth="1"/>
    <col min="3334" max="3334" width="17.44140625" style="29" customWidth="1"/>
    <col min="3335" max="3335" width="18.6640625" style="29" customWidth="1"/>
    <col min="3336" max="3570" width="9.6640625" style="29"/>
    <col min="3571" max="3571" width="8" style="29" customWidth="1"/>
    <col min="3572" max="3572" width="14.6640625" style="29" customWidth="1"/>
    <col min="3573" max="3573" width="132.88671875" style="29" customWidth="1"/>
    <col min="3574" max="3574" width="6" style="29" customWidth="1"/>
    <col min="3575" max="3575" width="12.44140625" style="29" customWidth="1"/>
    <col min="3576" max="3589" width="0" style="29" hidden="1" customWidth="1"/>
    <col min="3590" max="3590" width="17.44140625" style="29" customWidth="1"/>
    <col min="3591" max="3591" width="18.6640625" style="29" customWidth="1"/>
    <col min="3592" max="3826" width="9.6640625" style="29"/>
    <col min="3827" max="3827" width="8" style="29" customWidth="1"/>
    <col min="3828" max="3828" width="14.6640625" style="29" customWidth="1"/>
    <col min="3829" max="3829" width="132.88671875" style="29" customWidth="1"/>
    <col min="3830" max="3830" width="6" style="29" customWidth="1"/>
    <col min="3831" max="3831" width="12.44140625" style="29" customWidth="1"/>
    <col min="3832" max="3845" width="0" style="29" hidden="1" customWidth="1"/>
    <col min="3846" max="3846" width="17.44140625" style="29" customWidth="1"/>
    <col min="3847" max="3847" width="18.6640625" style="29" customWidth="1"/>
    <col min="3848" max="4082" width="9.6640625" style="29"/>
    <col min="4083" max="4083" width="8" style="29" customWidth="1"/>
    <col min="4084" max="4084" width="14.6640625" style="29" customWidth="1"/>
    <col min="4085" max="4085" width="132.88671875" style="29" customWidth="1"/>
    <col min="4086" max="4086" width="6" style="29" customWidth="1"/>
    <col min="4087" max="4087" width="12.44140625" style="29" customWidth="1"/>
    <col min="4088" max="4101" width="0" style="29" hidden="1" customWidth="1"/>
    <col min="4102" max="4102" width="17.44140625" style="29" customWidth="1"/>
    <col min="4103" max="4103" width="18.6640625" style="29" customWidth="1"/>
    <col min="4104" max="4338" width="9.6640625" style="29"/>
    <col min="4339" max="4339" width="8" style="29" customWidth="1"/>
    <col min="4340" max="4340" width="14.6640625" style="29" customWidth="1"/>
    <col min="4341" max="4341" width="132.88671875" style="29" customWidth="1"/>
    <col min="4342" max="4342" width="6" style="29" customWidth="1"/>
    <col min="4343" max="4343" width="12.44140625" style="29" customWidth="1"/>
    <col min="4344" max="4357" width="0" style="29" hidden="1" customWidth="1"/>
    <col min="4358" max="4358" width="17.44140625" style="29" customWidth="1"/>
    <col min="4359" max="4359" width="18.6640625" style="29" customWidth="1"/>
    <col min="4360" max="4594" width="9.6640625" style="29"/>
    <col min="4595" max="4595" width="8" style="29" customWidth="1"/>
    <col min="4596" max="4596" width="14.6640625" style="29" customWidth="1"/>
    <col min="4597" max="4597" width="132.88671875" style="29" customWidth="1"/>
    <col min="4598" max="4598" width="6" style="29" customWidth="1"/>
    <col min="4599" max="4599" width="12.44140625" style="29" customWidth="1"/>
    <col min="4600" max="4613" width="0" style="29" hidden="1" customWidth="1"/>
    <col min="4614" max="4614" width="17.44140625" style="29" customWidth="1"/>
    <col min="4615" max="4615" width="18.6640625" style="29" customWidth="1"/>
    <col min="4616" max="4850" width="9.6640625" style="29"/>
    <col min="4851" max="4851" width="8" style="29" customWidth="1"/>
    <col min="4852" max="4852" width="14.6640625" style="29" customWidth="1"/>
    <col min="4853" max="4853" width="132.88671875" style="29" customWidth="1"/>
    <col min="4854" max="4854" width="6" style="29" customWidth="1"/>
    <col min="4855" max="4855" width="12.44140625" style="29" customWidth="1"/>
    <col min="4856" max="4869" width="0" style="29" hidden="1" customWidth="1"/>
    <col min="4870" max="4870" width="17.44140625" style="29" customWidth="1"/>
    <col min="4871" max="4871" width="18.6640625" style="29" customWidth="1"/>
    <col min="4872" max="5106" width="9.6640625" style="29"/>
    <col min="5107" max="5107" width="8" style="29" customWidth="1"/>
    <col min="5108" max="5108" width="14.6640625" style="29" customWidth="1"/>
    <col min="5109" max="5109" width="132.88671875" style="29" customWidth="1"/>
    <col min="5110" max="5110" width="6" style="29" customWidth="1"/>
    <col min="5111" max="5111" width="12.44140625" style="29" customWidth="1"/>
    <col min="5112" max="5125" width="0" style="29" hidden="1" customWidth="1"/>
    <col min="5126" max="5126" width="17.44140625" style="29" customWidth="1"/>
    <col min="5127" max="5127" width="18.6640625" style="29" customWidth="1"/>
    <col min="5128" max="5362" width="9.6640625" style="29"/>
    <col min="5363" max="5363" width="8" style="29" customWidth="1"/>
    <col min="5364" max="5364" width="14.6640625" style="29" customWidth="1"/>
    <col min="5365" max="5365" width="132.88671875" style="29" customWidth="1"/>
    <col min="5366" max="5366" width="6" style="29" customWidth="1"/>
    <col min="5367" max="5367" width="12.44140625" style="29" customWidth="1"/>
    <col min="5368" max="5381" width="0" style="29" hidden="1" customWidth="1"/>
    <col min="5382" max="5382" width="17.44140625" style="29" customWidth="1"/>
    <col min="5383" max="5383" width="18.6640625" style="29" customWidth="1"/>
    <col min="5384" max="5618" width="9.6640625" style="29"/>
    <col min="5619" max="5619" width="8" style="29" customWidth="1"/>
    <col min="5620" max="5620" width="14.6640625" style="29" customWidth="1"/>
    <col min="5621" max="5621" width="132.88671875" style="29" customWidth="1"/>
    <col min="5622" max="5622" width="6" style="29" customWidth="1"/>
    <col min="5623" max="5623" width="12.44140625" style="29" customWidth="1"/>
    <col min="5624" max="5637" width="0" style="29" hidden="1" customWidth="1"/>
    <col min="5638" max="5638" width="17.44140625" style="29" customWidth="1"/>
    <col min="5639" max="5639" width="18.6640625" style="29" customWidth="1"/>
    <col min="5640" max="5874" width="9.6640625" style="29"/>
    <col min="5875" max="5875" width="8" style="29" customWidth="1"/>
    <col min="5876" max="5876" width="14.6640625" style="29" customWidth="1"/>
    <col min="5877" max="5877" width="132.88671875" style="29" customWidth="1"/>
    <col min="5878" max="5878" width="6" style="29" customWidth="1"/>
    <col min="5879" max="5879" width="12.44140625" style="29" customWidth="1"/>
    <col min="5880" max="5893" width="0" style="29" hidden="1" customWidth="1"/>
    <col min="5894" max="5894" width="17.44140625" style="29" customWidth="1"/>
    <col min="5895" max="5895" width="18.6640625" style="29" customWidth="1"/>
    <col min="5896" max="6130" width="9.6640625" style="29"/>
    <col min="6131" max="6131" width="8" style="29" customWidth="1"/>
    <col min="6132" max="6132" width="14.6640625" style="29" customWidth="1"/>
    <col min="6133" max="6133" width="132.88671875" style="29" customWidth="1"/>
    <col min="6134" max="6134" width="6" style="29" customWidth="1"/>
    <col min="6135" max="6135" width="12.44140625" style="29" customWidth="1"/>
    <col min="6136" max="6149" width="0" style="29" hidden="1" customWidth="1"/>
    <col min="6150" max="6150" width="17.44140625" style="29" customWidth="1"/>
    <col min="6151" max="6151" width="18.6640625" style="29" customWidth="1"/>
    <col min="6152" max="6386" width="9.6640625" style="29"/>
    <col min="6387" max="6387" width="8" style="29" customWidth="1"/>
    <col min="6388" max="6388" width="14.6640625" style="29" customWidth="1"/>
    <col min="6389" max="6389" width="132.88671875" style="29" customWidth="1"/>
    <col min="6390" max="6390" width="6" style="29" customWidth="1"/>
    <col min="6391" max="6391" width="12.44140625" style="29" customWidth="1"/>
    <col min="6392" max="6405" width="0" style="29" hidden="1" customWidth="1"/>
    <col min="6406" max="6406" width="17.44140625" style="29" customWidth="1"/>
    <col min="6407" max="6407" width="18.6640625" style="29" customWidth="1"/>
    <col min="6408" max="6642" width="9.6640625" style="29"/>
    <col min="6643" max="6643" width="8" style="29" customWidth="1"/>
    <col min="6644" max="6644" width="14.6640625" style="29" customWidth="1"/>
    <col min="6645" max="6645" width="132.88671875" style="29" customWidth="1"/>
    <col min="6646" max="6646" width="6" style="29" customWidth="1"/>
    <col min="6647" max="6647" width="12.44140625" style="29" customWidth="1"/>
    <col min="6648" max="6661" width="0" style="29" hidden="1" customWidth="1"/>
    <col min="6662" max="6662" width="17.44140625" style="29" customWidth="1"/>
    <col min="6663" max="6663" width="18.6640625" style="29" customWidth="1"/>
    <col min="6664" max="6898" width="9.6640625" style="29"/>
    <col min="6899" max="6899" width="8" style="29" customWidth="1"/>
    <col min="6900" max="6900" width="14.6640625" style="29" customWidth="1"/>
    <col min="6901" max="6901" width="132.88671875" style="29" customWidth="1"/>
    <col min="6902" max="6902" width="6" style="29" customWidth="1"/>
    <col min="6903" max="6903" width="12.44140625" style="29" customWidth="1"/>
    <col min="6904" max="6917" width="0" style="29" hidden="1" customWidth="1"/>
    <col min="6918" max="6918" width="17.44140625" style="29" customWidth="1"/>
    <col min="6919" max="6919" width="18.6640625" style="29" customWidth="1"/>
    <col min="6920" max="7154" width="9.6640625" style="29"/>
    <col min="7155" max="7155" width="8" style="29" customWidth="1"/>
    <col min="7156" max="7156" width="14.6640625" style="29" customWidth="1"/>
    <col min="7157" max="7157" width="132.88671875" style="29" customWidth="1"/>
    <col min="7158" max="7158" width="6" style="29" customWidth="1"/>
    <col min="7159" max="7159" width="12.44140625" style="29" customWidth="1"/>
    <col min="7160" max="7173" width="0" style="29" hidden="1" customWidth="1"/>
    <col min="7174" max="7174" width="17.44140625" style="29" customWidth="1"/>
    <col min="7175" max="7175" width="18.6640625" style="29" customWidth="1"/>
    <col min="7176" max="7410" width="9.6640625" style="29"/>
    <col min="7411" max="7411" width="8" style="29" customWidth="1"/>
    <col min="7412" max="7412" width="14.6640625" style="29" customWidth="1"/>
    <col min="7413" max="7413" width="132.88671875" style="29" customWidth="1"/>
    <col min="7414" max="7414" width="6" style="29" customWidth="1"/>
    <col min="7415" max="7415" width="12.44140625" style="29" customWidth="1"/>
    <col min="7416" max="7429" width="0" style="29" hidden="1" customWidth="1"/>
    <col min="7430" max="7430" width="17.44140625" style="29" customWidth="1"/>
    <col min="7431" max="7431" width="18.6640625" style="29" customWidth="1"/>
    <col min="7432" max="7666" width="9.6640625" style="29"/>
    <col min="7667" max="7667" width="8" style="29" customWidth="1"/>
    <col min="7668" max="7668" width="14.6640625" style="29" customWidth="1"/>
    <col min="7669" max="7669" width="132.88671875" style="29" customWidth="1"/>
    <col min="7670" max="7670" width="6" style="29" customWidth="1"/>
    <col min="7671" max="7671" width="12.44140625" style="29" customWidth="1"/>
    <col min="7672" max="7685" width="0" style="29" hidden="1" customWidth="1"/>
    <col min="7686" max="7686" width="17.44140625" style="29" customWidth="1"/>
    <col min="7687" max="7687" width="18.6640625" style="29" customWidth="1"/>
    <col min="7688" max="7922" width="9.6640625" style="29"/>
    <col min="7923" max="7923" width="8" style="29" customWidth="1"/>
    <col min="7924" max="7924" width="14.6640625" style="29" customWidth="1"/>
    <col min="7925" max="7925" width="132.88671875" style="29" customWidth="1"/>
    <col min="7926" max="7926" width="6" style="29" customWidth="1"/>
    <col min="7927" max="7927" width="12.44140625" style="29" customWidth="1"/>
    <col min="7928" max="7941" width="0" style="29" hidden="1" customWidth="1"/>
    <col min="7942" max="7942" width="17.44140625" style="29" customWidth="1"/>
    <col min="7943" max="7943" width="18.6640625" style="29" customWidth="1"/>
    <col min="7944" max="8178" width="9.6640625" style="29"/>
    <col min="8179" max="8179" width="8" style="29" customWidth="1"/>
    <col min="8180" max="8180" width="14.6640625" style="29" customWidth="1"/>
    <col min="8181" max="8181" width="132.88671875" style="29" customWidth="1"/>
    <col min="8182" max="8182" width="6" style="29" customWidth="1"/>
    <col min="8183" max="8183" width="12.44140625" style="29" customWidth="1"/>
    <col min="8184" max="8197" width="0" style="29" hidden="1" customWidth="1"/>
    <col min="8198" max="8198" width="17.44140625" style="29" customWidth="1"/>
    <col min="8199" max="8199" width="18.6640625" style="29" customWidth="1"/>
    <col min="8200" max="8434" width="9.6640625" style="29"/>
    <col min="8435" max="8435" width="8" style="29" customWidth="1"/>
    <col min="8436" max="8436" width="14.6640625" style="29" customWidth="1"/>
    <col min="8437" max="8437" width="132.88671875" style="29" customWidth="1"/>
    <col min="8438" max="8438" width="6" style="29" customWidth="1"/>
    <col min="8439" max="8439" width="12.44140625" style="29" customWidth="1"/>
    <col min="8440" max="8453" width="0" style="29" hidden="1" customWidth="1"/>
    <col min="8454" max="8454" width="17.44140625" style="29" customWidth="1"/>
    <col min="8455" max="8455" width="18.6640625" style="29" customWidth="1"/>
    <col min="8456" max="8690" width="9.6640625" style="29"/>
    <col min="8691" max="8691" width="8" style="29" customWidth="1"/>
    <col min="8692" max="8692" width="14.6640625" style="29" customWidth="1"/>
    <col min="8693" max="8693" width="132.88671875" style="29" customWidth="1"/>
    <col min="8694" max="8694" width="6" style="29" customWidth="1"/>
    <col min="8695" max="8695" width="12.44140625" style="29" customWidth="1"/>
    <col min="8696" max="8709" width="0" style="29" hidden="1" customWidth="1"/>
    <col min="8710" max="8710" width="17.44140625" style="29" customWidth="1"/>
    <col min="8711" max="8711" width="18.6640625" style="29" customWidth="1"/>
    <col min="8712" max="8946" width="9.6640625" style="29"/>
    <col min="8947" max="8947" width="8" style="29" customWidth="1"/>
    <col min="8948" max="8948" width="14.6640625" style="29" customWidth="1"/>
    <col min="8949" max="8949" width="132.88671875" style="29" customWidth="1"/>
    <col min="8950" max="8950" width="6" style="29" customWidth="1"/>
    <col min="8951" max="8951" width="12.44140625" style="29" customWidth="1"/>
    <col min="8952" max="8965" width="0" style="29" hidden="1" customWidth="1"/>
    <col min="8966" max="8966" width="17.44140625" style="29" customWidth="1"/>
    <col min="8967" max="8967" width="18.6640625" style="29" customWidth="1"/>
    <col min="8968" max="9202" width="9.6640625" style="29"/>
    <col min="9203" max="9203" width="8" style="29" customWidth="1"/>
    <col min="9204" max="9204" width="14.6640625" style="29" customWidth="1"/>
    <col min="9205" max="9205" width="132.88671875" style="29" customWidth="1"/>
    <col min="9206" max="9206" width="6" style="29" customWidth="1"/>
    <col min="9207" max="9207" width="12.44140625" style="29" customWidth="1"/>
    <col min="9208" max="9221" width="0" style="29" hidden="1" customWidth="1"/>
    <col min="9222" max="9222" width="17.44140625" style="29" customWidth="1"/>
    <col min="9223" max="9223" width="18.6640625" style="29" customWidth="1"/>
    <col min="9224" max="9458" width="9.6640625" style="29"/>
    <col min="9459" max="9459" width="8" style="29" customWidth="1"/>
    <col min="9460" max="9460" width="14.6640625" style="29" customWidth="1"/>
    <col min="9461" max="9461" width="132.88671875" style="29" customWidth="1"/>
    <col min="9462" max="9462" width="6" style="29" customWidth="1"/>
    <col min="9463" max="9463" width="12.44140625" style="29" customWidth="1"/>
    <col min="9464" max="9477" width="0" style="29" hidden="1" customWidth="1"/>
    <col min="9478" max="9478" width="17.44140625" style="29" customWidth="1"/>
    <col min="9479" max="9479" width="18.6640625" style="29" customWidth="1"/>
    <col min="9480" max="9714" width="9.6640625" style="29"/>
    <col min="9715" max="9715" width="8" style="29" customWidth="1"/>
    <col min="9716" max="9716" width="14.6640625" style="29" customWidth="1"/>
    <col min="9717" max="9717" width="132.88671875" style="29" customWidth="1"/>
    <col min="9718" max="9718" width="6" style="29" customWidth="1"/>
    <col min="9719" max="9719" width="12.44140625" style="29" customWidth="1"/>
    <col min="9720" max="9733" width="0" style="29" hidden="1" customWidth="1"/>
    <col min="9734" max="9734" width="17.44140625" style="29" customWidth="1"/>
    <col min="9735" max="9735" width="18.6640625" style="29" customWidth="1"/>
    <col min="9736" max="9970" width="9.6640625" style="29"/>
    <col min="9971" max="9971" width="8" style="29" customWidth="1"/>
    <col min="9972" max="9972" width="14.6640625" style="29" customWidth="1"/>
    <col min="9973" max="9973" width="132.88671875" style="29" customWidth="1"/>
    <col min="9974" max="9974" width="6" style="29" customWidth="1"/>
    <col min="9975" max="9975" width="12.44140625" style="29" customWidth="1"/>
    <col min="9976" max="9989" width="0" style="29" hidden="1" customWidth="1"/>
    <col min="9990" max="9990" width="17.44140625" style="29" customWidth="1"/>
    <col min="9991" max="9991" width="18.6640625" style="29" customWidth="1"/>
    <col min="9992" max="10226" width="9.6640625" style="29"/>
    <col min="10227" max="10227" width="8" style="29" customWidth="1"/>
    <col min="10228" max="10228" width="14.6640625" style="29" customWidth="1"/>
    <col min="10229" max="10229" width="132.88671875" style="29" customWidth="1"/>
    <col min="10230" max="10230" width="6" style="29" customWidth="1"/>
    <col min="10231" max="10231" width="12.44140625" style="29" customWidth="1"/>
    <col min="10232" max="10245" width="0" style="29" hidden="1" customWidth="1"/>
    <col min="10246" max="10246" width="17.44140625" style="29" customWidth="1"/>
    <col min="10247" max="10247" width="18.6640625" style="29" customWidth="1"/>
    <col min="10248" max="10482" width="9.6640625" style="29"/>
    <col min="10483" max="10483" width="8" style="29" customWidth="1"/>
    <col min="10484" max="10484" width="14.6640625" style="29" customWidth="1"/>
    <col min="10485" max="10485" width="132.88671875" style="29" customWidth="1"/>
    <col min="10486" max="10486" width="6" style="29" customWidth="1"/>
    <col min="10487" max="10487" width="12.44140625" style="29" customWidth="1"/>
    <col min="10488" max="10501" width="0" style="29" hidden="1" customWidth="1"/>
    <col min="10502" max="10502" width="17.44140625" style="29" customWidth="1"/>
    <col min="10503" max="10503" width="18.6640625" style="29" customWidth="1"/>
    <col min="10504" max="10738" width="9.6640625" style="29"/>
    <col min="10739" max="10739" width="8" style="29" customWidth="1"/>
    <col min="10740" max="10740" width="14.6640625" style="29" customWidth="1"/>
    <col min="10741" max="10741" width="132.88671875" style="29" customWidth="1"/>
    <col min="10742" max="10742" width="6" style="29" customWidth="1"/>
    <col min="10743" max="10743" width="12.44140625" style="29" customWidth="1"/>
    <col min="10744" max="10757" width="0" style="29" hidden="1" customWidth="1"/>
    <col min="10758" max="10758" width="17.44140625" style="29" customWidth="1"/>
    <col min="10759" max="10759" width="18.6640625" style="29" customWidth="1"/>
    <col min="10760" max="10994" width="9.6640625" style="29"/>
    <col min="10995" max="10995" width="8" style="29" customWidth="1"/>
    <col min="10996" max="10996" width="14.6640625" style="29" customWidth="1"/>
    <col min="10997" max="10997" width="132.88671875" style="29" customWidth="1"/>
    <col min="10998" max="10998" width="6" style="29" customWidth="1"/>
    <col min="10999" max="10999" width="12.44140625" style="29" customWidth="1"/>
    <col min="11000" max="11013" width="0" style="29" hidden="1" customWidth="1"/>
    <col min="11014" max="11014" width="17.44140625" style="29" customWidth="1"/>
    <col min="11015" max="11015" width="18.6640625" style="29" customWidth="1"/>
    <col min="11016" max="11250" width="9.6640625" style="29"/>
    <col min="11251" max="11251" width="8" style="29" customWidth="1"/>
    <col min="11252" max="11252" width="14.6640625" style="29" customWidth="1"/>
    <col min="11253" max="11253" width="132.88671875" style="29" customWidth="1"/>
    <col min="11254" max="11254" width="6" style="29" customWidth="1"/>
    <col min="11255" max="11255" width="12.44140625" style="29" customWidth="1"/>
    <col min="11256" max="11269" width="0" style="29" hidden="1" customWidth="1"/>
    <col min="11270" max="11270" width="17.44140625" style="29" customWidth="1"/>
    <col min="11271" max="11271" width="18.6640625" style="29" customWidth="1"/>
    <col min="11272" max="11506" width="9.6640625" style="29"/>
    <col min="11507" max="11507" width="8" style="29" customWidth="1"/>
    <col min="11508" max="11508" width="14.6640625" style="29" customWidth="1"/>
    <col min="11509" max="11509" width="132.88671875" style="29" customWidth="1"/>
    <col min="11510" max="11510" width="6" style="29" customWidth="1"/>
    <col min="11511" max="11511" width="12.44140625" style="29" customWidth="1"/>
    <col min="11512" max="11525" width="0" style="29" hidden="1" customWidth="1"/>
    <col min="11526" max="11526" width="17.44140625" style="29" customWidth="1"/>
    <col min="11527" max="11527" width="18.6640625" style="29" customWidth="1"/>
    <col min="11528" max="11762" width="9.6640625" style="29"/>
    <col min="11763" max="11763" width="8" style="29" customWidth="1"/>
    <col min="11764" max="11764" width="14.6640625" style="29" customWidth="1"/>
    <col min="11765" max="11765" width="132.88671875" style="29" customWidth="1"/>
    <col min="11766" max="11766" width="6" style="29" customWidth="1"/>
    <col min="11767" max="11767" width="12.44140625" style="29" customWidth="1"/>
    <col min="11768" max="11781" width="0" style="29" hidden="1" customWidth="1"/>
    <col min="11782" max="11782" width="17.44140625" style="29" customWidth="1"/>
    <col min="11783" max="11783" width="18.6640625" style="29" customWidth="1"/>
    <col min="11784" max="12018" width="9.6640625" style="29"/>
    <col min="12019" max="12019" width="8" style="29" customWidth="1"/>
    <col min="12020" max="12020" width="14.6640625" style="29" customWidth="1"/>
    <col min="12021" max="12021" width="132.88671875" style="29" customWidth="1"/>
    <col min="12022" max="12022" width="6" style="29" customWidth="1"/>
    <col min="12023" max="12023" width="12.44140625" style="29" customWidth="1"/>
    <col min="12024" max="12037" width="0" style="29" hidden="1" customWidth="1"/>
    <col min="12038" max="12038" width="17.44140625" style="29" customWidth="1"/>
    <col min="12039" max="12039" width="18.6640625" style="29" customWidth="1"/>
    <col min="12040" max="12274" width="9.6640625" style="29"/>
    <col min="12275" max="12275" width="8" style="29" customWidth="1"/>
    <col min="12276" max="12276" width="14.6640625" style="29" customWidth="1"/>
    <col min="12277" max="12277" width="132.88671875" style="29" customWidth="1"/>
    <col min="12278" max="12278" width="6" style="29" customWidth="1"/>
    <col min="12279" max="12279" width="12.44140625" style="29" customWidth="1"/>
    <col min="12280" max="12293" width="0" style="29" hidden="1" customWidth="1"/>
    <col min="12294" max="12294" width="17.44140625" style="29" customWidth="1"/>
    <col min="12295" max="12295" width="18.6640625" style="29" customWidth="1"/>
    <col min="12296" max="12530" width="9.6640625" style="29"/>
    <col min="12531" max="12531" width="8" style="29" customWidth="1"/>
    <col min="12532" max="12532" width="14.6640625" style="29" customWidth="1"/>
    <col min="12533" max="12533" width="132.88671875" style="29" customWidth="1"/>
    <col min="12534" max="12534" width="6" style="29" customWidth="1"/>
    <col min="12535" max="12535" width="12.44140625" style="29" customWidth="1"/>
    <col min="12536" max="12549" width="0" style="29" hidden="1" customWidth="1"/>
    <col min="12550" max="12550" width="17.44140625" style="29" customWidth="1"/>
    <col min="12551" max="12551" width="18.6640625" style="29" customWidth="1"/>
    <col min="12552" max="12786" width="9.6640625" style="29"/>
    <col min="12787" max="12787" width="8" style="29" customWidth="1"/>
    <col min="12788" max="12788" width="14.6640625" style="29" customWidth="1"/>
    <col min="12789" max="12789" width="132.88671875" style="29" customWidth="1"/>
    <col min="12790" max="12790" width="6" style="29" customWidth="1"/>
    <col min="12791" max="12791" width="12.44140625" style="29" customWidth="1"/>
    <col min="12792" max="12805" width="0" style="29" hidden="1" customWidth="1"/>
    <col min="12806" max="12806" width="17.44140625" style="29" customWidth="1"/>
    <col min="12807" max="12807" width="18.6640625" style="29" customWidth="1"/>
    <col min="12808" max="13042" width="9.6640625" style="29"/>
    <col min="13043" max="13043" width="8" style="29" customWidth="1"/>
    <col min="13044" max="13044" width="14.6640625" style="29" customWidth="1"/>
    <col min="13045" max="13045" width="132.88671875" style="29" customWidth="1"/>
    <col min="13046" max="13046" width="6" style="29" customWidth="1"/>
    <col min="13047" max="13047" width="12.44140625" style="29" customWidth="1"/>
    <col min="13048" max="13061" width="0" style="29" hidden="1" customWidth="1"/>
    <col min="13062" max="13062" width="17.44140625" style="29" customWidth="1"/>
    <col min="13063" max="13063" width="18.6640625" style="29" customWidth="1"/>
    <col min="13064" max="13298" width="9.6640625" style="29"/>
    <col min="13299" max="13299" width="8" style="29" customWidth="1"/>
    <col min="13300" max="13300" width="14.6640625" style="29" customWidth="1"/>
    <col min="13301" max="13301" width="132.88671875" style="29" customWidth="1"/>
    <col min="13302" max="13302" width="6" style="29" customWidth="1"/>
    <col min="13303" max="13303" width="12.44140625" style="29" customWidth="1"/>
    <col min="13304" max="13317" width="0" style="29" hidden="1" customWidth="1"/>
    <col min="13318" max="13318" width="17.44140625" style="29" customWidth="1"/>
    <col min="13319" max="13319" width="18.6640625" style="29" customWidth="1"/>
    <col min="13320" max="13554" width="9.6640625" style="29"/>
    <col min="13555" max="13555" width="8" style="29" customWidth="1"/>
    <col min="13556" max="13556" width="14.6640625" style="29" customWidth="1"/>
    <col min="13557" max="13557" width="132.88671875" style="29" customWidth="1"/>
    <col min="13558" max="13558" width="6" style="29" customWidth="1"/>
    <col min="13559" max="13559" width="12.44140625" style="29" customWidth="1"/>
    <col min="13560" max="13573" width="0" style="29" hidden="1" customWidth="1"/>
    <col min="13574" max="13574" width="17.44140625" style="29" customWidth="1"/>
    <col min="13575" max="13575" width="18.6640625" style="29" customWidth="1"/>
    <col min="13576" max="13810" width="9.6640625" style="29"/>
    <col min="13811" max="13811" width="8" style="29" customWidth="1"/>
    <col min="13812" max="13812" width="14.6640625" style="29" customWidth="1"/>
    <col min="13813" max="13813" width="132.88671875" style="29" customWidth="1"/>
    <col min="13814" max="13814" width="6" style="29" customWidth="1"/>
    <col min="13815" max="13815" width="12.44140625" style="29" customWidth="1"/>
    <col min="13816" max="13829" width="0" style="29" hidden="1" customWidth="1"/>
    <col min="13830" max="13830" width="17.44140625" style="29" customWidth="1"/>
    <col min="13831" max="13831" width="18.6640625" style="29" customWidth="1"/>
    <col min="13832" max="14066" width="9.6640625" style="29"/>
    <col min="14067" max="14067" width="8" style="29" customWidth="1"/>
    <col min="14068" max="14068" width="14.6640625" style="29" customWidth="1"/>
    <col min="14069" max="14069" width="132.88671875" style="29" customWidth="1"/>
    <col min="14070" max="14070" width="6" style="29" customWidth="1"/>
    <col min="14071" max="14071" width="12.44140625" style="29" customWidth="1"/>
    <col min="14072" max="14085" width="0" style="29" hidden="1" customWidth="1"/>
    <col min="14086" max="14086" width="17.44140625" style="29" customWidth="1"/>
    <col min="14087" max="14087" width="18.6640625" style="29" customWidth="1"/>
    <col min="14088" max="14322" width="9.6640625" style="29"/>
    <col min="14323" max="14323" width="8" style="29" customWidth="1"/>
    <col min="14324" max="14324" width="14.6640625" style="29" customWidth="1"/>
    <col min="14325" max="14325" width="132.88671875" style="29" customWidth="1"/>
    <col min="14326" max="14326" width="6" style="29" customWidth="1"/>
    <col min="14327" max="14327" width="12.44140625" style="29" customWidth="1"/>
    <col min="14328" max="14341" width="0" style="29" hidden="1" customWidth="1"/>
    <col min="14342" max="14342" width="17.44140625" style="29" customWidth="1"/>
    <col min="14343" max="14343" width="18.6640625" style="29" customWidth="1"/>
    <col min="14344" max="14578" width="9.6640625" style="29"/>
    <col min="14579" max="14579" width="8" style="29" customWidth="1"/>
    <col min="14580" max="14580" width="14.6640625" style="29" customWidth="1"/>
    <col min="14581" max="14581" width="132.88671875" style="29" customWidth="1"/>
    <col min="14582" max="14582" width="6" style="29" customWidth="1"/>
    <col min="14583" max="14583" width="12.44140625" style="29" customWidth="1"/>
    <col min="14584" max="14597" width="0" style="29" hidden="1" customWidth="1"/>
    <col min="14598" max="14598" width="17.44140625" style="29" customWidth="1"/>
    <col min="14599" max="14599" width="18.6640625" style="29" customWidth="1"/>
    <col min="14600" max="14834" width="9.6640625" style="29"/>
    <col min="14835" max="14835" width="8" style="29" customWidth="1"/>
    <col min="14836" max="14836" width="14.6640625" style="29" customWidth="1"/>
    <col min="14837" max="14837" width="132.88671875" style="29" customWidth="1"/>
    <col min="14838" max="14838" width="6" style="29" customWidth="1"/>
    <col min="14839" max="14839" width="12.44140625" style="29" customWidth="1"/>
    <col min="14840" max="14853" width="0" style="29" hidden="1" customWidth="1"/>
    <col min="14854" max="14854" width="17.44140625" style="29" customWidth="1"/>
    <col min="14855" max="14855" width="18.6640625" style="29" customWidth="1"/>
    <col min="14856" max="15090" width="9.6640625" style="29"/>
    <col min="15091" max="15091" width="8" style="29" customWidth="1"/>
    <col min="15092" max="15092" width="14.6640625" style="29" customWidth="1"/>
    <col min="15093" max="15093" width="132.88671875" style="29" customWidth="1"/>
    <col min="15094" max="15094" width="6" style="29" customWidth="1"/>
    <col min="15095" max="15095" width="12.44140625" style="29" customWidth="1"/>
    <col min="15096" max="15109" width="0" style="29" hidden="1" customWidth="1"/>
    <col min="15110" max="15110" width="17.44140625" style="29" customWidth="1"/>
    <col min="15111" max="15111" width="18.6640625" style="29" customWidth="1"/>
    <col min="15112" max="15346" width="9.6640625" style="29"/>
    <col min="15347" max="15347" width="8" style="29" customWidth="1"/>
    <col min="15348" max="15348" width="14.6640625" style="29" customWidth="1"/>
    <col min="15349" max="15349" width="132.88671875" style="29" customWidth="1"/>
    <col min="15350" max="15350" width="6" style="29" customWidth="1"/>
    <col min="15351" max="15351" width="12.44140625" style="29" customWidth="1"/>
    <col min="15352" max="15365" width="0" style="29" hidden="1" customWidth="1"/>
    <col min="15366" max="15366" width="17.44140625" style="29" customWidth="1"/>
    <col min="15367" max="15367" width="18.6640625" style="29" customWidth="1"/>
    <col min="15368" max="15602" width="9.6640625" style="29"/>
    <col min="15603" max="15603" width="8" style="29" customWidth="1"/>
    <col min="15604" max="15604" width="14.6640625" style="29" customWidth="1"/>
    <col min="15605" max="15605" width="132.88671875" style="29" customWidth="1"/>
    <col min="15606" max="15606" width="6" style="29" customWidth="1"/>
    <col min="15607" max="15607" width="12.44140625" style="29" customWidth="1"/>
    <col min="15608" max="15621" width="0" style="29" hidden="1" customWidth="1"/>
    <col min="15622" max="15622" width="17.44140625" style="29" customWidth="1"/>
    <col min="15623" max="15623" width="18.6640625" style="29" customWidth="1"/>
    <col min="15624" max="15858" width="9.6640625" style="29"/>
    <col min="15859" max="15859" width="8" style="29" customWidth="1"/>
    <col min="15860" max="15860" width="14.6640625" style="29" customWidth="1"/>
    <col min="15861" max="15861" width="132.88671875" style="29" customWidth="1"/>
    <col min="15862" max="15862" width="6" style="29" customWidth="1"/>
    <col min="15863" max="15863" width="12.44140625" style="29" customWidth="1"/>
    <col min="15864" max="15877" width="0" style="29" hidden="1" customWidth="1"/>
    <col min="15878" max="15878" width="17.44140625" style="29" customWidth="1"/>
    <col min="15879" max="15879" width="18.6640625" style="29" customWidth="1"/>
    <col min="15880" max="16114" width="9.6640625" style="29"/>
    <col min="16115" max="16115" width="8" style="29" customWidth="1"/>
    <col min="16116" max="16116" width="14.6640625" style="29" customWidth="1"/>
    <col min="16117" max="16117" width="132.88671875" style="29" customWidth="1"/>
    <col min="16118" max="16118" width="6" style="29" customWidth="1"/>
    <col min="16119" max="16119" width="12.44140625" style="29" customWidth="1"/>
    <col min="16120" max="16133" width="0" style="29" hidden="1" customWidth="1"/>
    <col min="16134" max="16134" width="17.44140625" style="29" customWidth="1"/>
    <col min="16135" max="16135" width="18.6640625" style="29" customWidth="1"/>
    <col min="16136" max="16384" width="9.6640625" style="29"/>
  </cols>
  <sheetData>
    <row r="1" spans="1:235" ht="0.75" customHeight="1"/>
    <row r="2" spans="1:235" ht="40.950000000000003" customHeight="1">
      <c r="A2" s="121" t="s">
        <v>67</v>
      </c>
      <c r="B2" s="121"/>
      <c r="C2" s="121"/>
      <c r="D2" s="121"/>
      <c r="E2" s="121"/>
      <c r="F2" s="121"/>
      <c r="G2" s="121"/>
    </row>
    <row r="3" spans="1:235" ht="21" customHeight="1">
      <c r="A3" s="122" t="s">
        <v>755</v>
      </c>
      <c r="B3" s="123"/>
      <c r="C3" s="123"/>
      <c r="D3" s="123"/>
      <c r="E3" s="123"/>
      <c r="F3" s="123"/>
      <c r="G3" s="123"/>
    </row>
    <row r="4" spans="1:235" ht="7.2" customHeight="1">
      <c r="A4" s="123"/>
      <c r="B4" s="123"/>
      <c r="C4" s="123"/>
      <c r="D4" s="123"/>
      <c r="E4" s="123"/>
      <c r="F4" s="123"/>
      <c r="G4" s="123"/>
    </row>
    <row r="5" spans="1:235" ht="40.5" customHeight="1">
      <c r="A5" s="118" t="s">
        <v>315</v>
      </c>
      <c r="B5" s="119"/>
      <c r="C5" s="119"/>
      <c r="D5" s="119"/>
      <c r="E5" s="119"/>
      <c r="F5" s="119"/>
      <c r="G5" s="119"/>
    </row>
    <row r="6" spans="1:235" ht="3.75" customHeight="1">
      <c r="A6" s="124"/>
      <c r="B6" s="124"/>
      <c r="C6" s="124"/>
      <c r="D6" s="124"/>
      <c r="E6" s="124"/>
    </row>
    <row r="7" spans="1:235" ht="14.25" customHeight="1">
      <c r="A7" s="125" t="s">
        <v>14</v>
      </c>
      <c r="B7" s="125" t="s">
        <v>15</v>
      </c>
      <c r="C7" s="126" t="s">
        <v>66</v>
      </c>
      <c r="D7" s="127" t="s">
        <v>16</v>
      </c>
      <c r="E7" s="127" t="s">
        <v>17</v>
      </c>
      <c r="F7" s="127" t="s">
        <v>18</v>
      </c>
      <c r="G7" s="127" t="s">
        <v>19</v>
      </c>
    </row>
    <row r="8" spans="1:235" ht="14.25" customHeight="1">
      <c r="A8" s="125"/>
      <c r="B8" s="125"/>
      <c r="C8" s="126"/>
      <c r="D8" s="127"/>
      <c r="E8" s="127"/>
      <c r="F8" s="127"/>
      <c r="G8" s="1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5" ht="12" customHeight="1">
      <c r="A9" s="125"/>
      <c r="B9" s="125"/>
      <c r="C9" s="126"/>
      <c r="D9" s="127"/>
      <c r="E9" s="127"/>
      <c r="F9" s="127"/>
      <c r="G9" s="12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5" ht="13.8">
      <c r="A10" s="36">
        <v>1</v>
      </c>
      <c r="B10" s="36">
        <v>2</v>
      </c>
      <c r="C10" s="37">
        <v>3</v>
      </c>
      <c r="D10" s="47">
        <v>4</v>
      </c>
      <c r="E10" s="47">
        <v>5</v>
      </c>
      <c r="F10" s="47">
        <v>6</v>
      </c>
      <c r="G10" s="47">
        <v>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5" ht="28.8">
      <c r="A11" s="77">
        <v>1</v>
      </c>
      <c r="B11" s="78" t="s">
        <v>646</v>
      </c>
      <c r="C11" s="79" t="s">
        <v>647</v>
      </c>
      <c r="D11" s="77"/>
      <c r="E11" s="77"/>
      <c r="F11" s="77"/>
      <c r="G11" s="77"/>
    </row>
    <row r="12" spans="1:235" s="42" customFormat="1" ht="28.8">
      <c r="A12" s="69">
        <v>1</v>
      </c>
      <c r="B12" s="69" t="s">
        <v>646</v>
      </c>
      <c r="C12" s="70" t="s">
        <v>648</v>
      </c>
      <c r="D12" s="69" t="s">
        <v>59</v>
      </c>
      <c r="E12" s="69">
        <v>2</v>
      </c>
      <c r="F12" s="81"/>
      <c r="G12" s="71">
        <f t="shared" ref="G12:G75" si="0">ROUND(E12*F12,2)</f>
        <v>0</v>
      </c>
    </row>
    <row r="13" spans="1:235" ht="28.8">
      <c r="A13" s="69">
        <v>2</v>
      </c>
      <c r="B13" s="69" t="s">
        <v>646</v>
      </c>
      <c r="C13" s="70" t="s">
        <v>649</v>
      </c>
      <c r="D13" s="69" t="s">
        <v>59</v>
      </c>
      <c r="E13" s="69">
        <v>1</v>
      </c>
      <c r="F13" s="81"/>
      <c r="G13" s="71">
        <f t="shared" si="0"/>
        <v>0</v>
      </c>
    </row>
    <row r="14" spans="1:235" ht="14.4">
      <c r="A14" s="69">
        <v>3</v>
      </c>
      <c r="B14" s="69" t="s">
        <v>646</v>
      </c>
      <c r="C14" s="70" t="s">
        <v>650</v>
      </c>
      <c r="D14" s="69" t="s">
        <v>59</v>
      </c>
      <c r="E14" s="69">
        <v>7</v>
      </c>
      <c r="F14" s="81"/>
      <c r="G14" s="71">
        <f t="shared" si="0"/>
        <v>0</v>
      </c>
    </row>
    <row r="15" spans="1:235" ht="28.8">
      <c r="A15" s="69">
        <v>4</v>
      </c>
      <c r="B15" s="69" t="s">
        <v>646</v>
      </c>
      <c r="C15" s="70" t="s">
        <v>651</v>
      </c>
      <c r="D15" s="69" t="s">
        <v>24</v>
      </c>
      <c r="E15" s="69">
        <v>49</v>
      </c>
      <c r="F15" s="81"/>
      <c r="G15" s="71">
        <f t="shared" si="0"/>
        <v>0</v>
      </c>
    </row>
    <row r="16" spans="1:235" ht="28.8">
      <c r="A16" s="69">
        <v>5</v>
      </c>
      <c r="B16" s="69" t="s">
        <v>646</v>
      </c>
      <c r="C16" s="70" t="s">
        <v>652</v>
      </c>
      <c r="D16" s="69" t="s">
        <v>24</v>
      </c>
      <c r="E16" s="69">
        <v>13</v>
      </c>
      <c r="F16" s="81"/>
      <c r="G16" s="71">
        <f t="shared" si="0"/>
        <v>0</v>
      </c>
    </row>
    <row r="17" spans="1:7" ht="28.8">
      <c r="A17" s="69">
        <v>6</v>
      </c>
      <c r="B17" s="69" t="s">
        <v>646</v>
      </c>
      <c r="C17" s="70" t="s">
        <v>653</v>
      </c>
      <c r="D17" s="69" t="s">
        <v>24</v>
      </c>
      <c r="E17" s="69">
        <v>126</v>
      </c>
      <c r="F17" s="81"/>
      <c r="G17" s="71">
        <f t="shared" si="0"/>
        <v>0</v>
      </c>
    </row>
    <row r="18" spans="1:7" s="42" customFormat="1" ht="14.4">
      <c r="A18" s="69">
        <v>7</v>
      </c>
      <c r="B18" s="69" t="s">
        <v>646</v>
      </c>
      <c r="C18" s="70" t="s">
        <v>654</v>
      </c>
      <c r="D18" s="69" t="s">
        <v>655</v>
      </c>
      <c r="E18" s="69">
        <v>1</v>
      </c>
      <c r="F18" s="81"/>
      <c r="G18" s="71">
        <f t="shared" si="0"/>
        <v>0</v>
      </c>
    </row>
    <row r="19" spans="1:7" s="42" customFormat="1" ht="14.4">
      <c r="A19" s="69">
        <v>8</v>
      </c>
      <c r="B19" s="69" t="s">
        <v>646</v>
      </c>
      <c r="C19" s="70" t="s">
        <v>656</v>
      </c>
      <c r="D19" s="69" t="s">
        <v>24</v>
      </c>
      <c r="E19" s="69">
        <v>47</v>
      </c>
      <c r="F19" s="81"/>
      <c r="G19" s="71">
        <f t="shared" si="0"/>
        <v>0</v>
      </c>
    </row>
    <row r="20" spans="1:7" ht="28.8">
      <c r="A20" s="77">
        <v>2</v>
      </c>
      <c r="B20" s="78" t="s">
        <v>646</v>
      </c>
      <c r="C20" s="79" t="s">
        <v>657</v>
      </c>
      <c r="D20" s="77"/>
      <c r="E20" s="77"/>
      <c r="F20" s="80"/>
      <c r="G20" s="80"/>
    </row>
    <row r="21" spans="1:7" ht="28.8">
      <c r="A21" s="69">
        <v>9</v>
      </c>
      <c r="B21" s="69" t="s">
        <v>646</v>
      </c>
      <c r="C21" s="70" t="s">
        <v>658</v>
      </c>
      <c r="D21" s="69" t="s">
        <v>24</v>
      </c>
      <c r="E21" s="69">
        <v>58</v>
      </c>
      <c r="F21" s="81"/>
      <c r="G21" s="71">
        <f t="shared" si="0"/>
        <v>0</v>
      </c>
    </row>
    <row r="22" spans="1:7" s="30" customFormat="1" ht="28.8">
      <c r="A22" s="69">
        <v>10</v>
      </c>
      <c r="B22" s="69" t="s">
        <v>646</v>
      </c>
      <c r="C22" s="70" t="s">
        <v>659</v>
      </c>
      <c r="D22" s="69" t="s">
        <v>24</v>
      </c>
      <c r="E22" s="69">
        <v>58</v>
      </c>
      <c r="F22" s="81"/>
      <c r="G22" s="71">
        <f t="shared" si="0"/>
        <v>0</v>
      </c>
    </row>
    <row r="23" spans="1:7" s="51" customFormat="1" ht="28.8">
      <c r="A23" s="69">
        <v>11</v>
      </c>
      <c r="B23" s="69" t="s">
        <v>646</v>
      </c>
      <c r="C23" s="70" t="s">
        <v>660</v>
      </c>
      <c r="D23" s="69" t="s">
        <v>24</v>
      </c>
      <c r="E23" s="69">
        <v>58</v>
      </c>
      <c r="F23" s="81"/>
      <c r="G23" s="71">
        <f t="shared" si="0"/>
        <v>0</v>
      </c>
    </row>
    <row r="24" spans="1:7" s="30" customFormat="1" ht="28.8">
      <c r="A24" s="69">
        <v>12</v>
      </c>
      <c r="B24" s="69" t="s">
        <v>646</v>
      </c>
      <c r="C24" s="70" t="s">
        <v>661</v>
      </c>
      <c r="D24" s="69" t="s">
        <v>24</v>
      </c>
      <c r="E24" s="69">
        <v>58</v>
      </c>
      <c r="F24" s="81"/>
      <c r="G24" s="71">
        <f t="shared" si="0"/>
        <v>0</v>
      </c>
    </row>
    <row r="25" spans="1:7" s="30" customFormat="1" ht="43.2">
      <c r="A25" s="69">
        <v>13</v>
      </c>
      <c r="B25" s="69" t="s">
        <v>646</v>
      </c>
      <c r="C25" s="70" t="s">
        <v>662</v>
      </c>
      <c r="D25" s="69" t="s">
        <v>663</v>
      </c>
      <c r="E25" s="69">
        <v>2</v>
      </c>
      <c r="F25" s="81"/>
      <c r="G25" s="71">
        <f t="shared" si="0"/>
        <v>0</v>
      </c>
    </row>
    <row r="26" spans="1:7" s="30" customFormat="1" ht="43.2">
      <c r="A26" s="69">
        <v>14</v>
      </c>
      <c r="B26" s="69" t="s">
        <v>646</v>
      </c>
      <c r="C26" s="70" t="s">
        <v>664</v>
      </c>
      <c r="D26" s="69" t="s">
        <v>663</v>
      </c>
      <c r="E26" s="69">
        <v>4</v>
      </c>
      <c r="F26" s="81"/>
      <c r="G26" s="71">
        <f t="shared" si="0"/>
        <v>0</v>
      </c>
    </row>
    <row r="27" spans="1:7" s="30" customFormat="1" ht="43.2">
      <c r="A27" s="69">
        <v>15</v>
      </c>
      <c r="B27" s="69" t="s">
        <v>646</v>
      </c>
      <c r="C27" s="70" t="s">
        <v>665</v>
      </c>
      <c r="D27" s="69" t="s">
        <v>663</v>
      </c>
      <c r="E27" s="69">
        <v>2</v>
      </c>
      <c r="F27" s="81"/>
      <c r="G27" s="71">
        <f t="shared" si="0"/>
        <v>0</v>
      </c>
    </row>
    <row r="28" spans="1:7" s="30" customFormat="1" ht="14.4">
      <c r="A28" s="69">
        <v>16</v>
      </c>
      <c r="B28" s="69" t="s">
        <v>646</v>
      </c>
      <c r="C28" s="70" t="s">
        <v>72</v>
      </c>
      <c r="D28" s="69" t="s">
        <v>666</v>
      </c>
      <c r="E28" s="69">
        <v>1</v>
      </c>
      <c r="F28" s="81"/>
      <c r="G28" s="71">
        <f t="shared" si="0"/>
        <v>0</v>
      </c>
    </row>
    <row r="29" spans="1:7" s="30" customFormat="1" ht="14.4">
      <c r="A29" s="69">
        <v>17</v>
      </c>
      <c r="B29" s="69" t="s">
        <v>646</v>
      </c>
      <c r="C29" s="70" t="s">
        <v>667</v>
      </c>
      <c r="D29" s="69" t="s">
        <v>666</v>
      </c>
      <c r="E29" s="69">
        <v>1</v>
      </c>
      <c r="F29" s="81"/>
      <c r="G29" s="71">
        <f t="shared" si="0"/>
        <v>0</v>
      </c>
    </row>
    <row r="30" spans="1:7" s="30" customFormat="1" ht="14.4">
      <c r="A30" s="69">
        <v>18</v>
      </c>
      <c r="B30" s="69" t="s">
        <v>646</v>
      </c>
      <c r="C30" s="70" t="s">
        <v>668</v>
      </c>
      <c r="D30" s="69" t="s">
        <v>666</v>
      </c>
      <c r="E30" s="69">
        <v>1</v>
      </c>
      <c r="F30" s="81"/>
      <c r="G30" s="71">
        <f t="shared" si="0"/>
        <v>0</v>
      </c>
    </row>
    <row r="31" spans="1:7" s="51" customFormat="1" ht="14.4">
      <c r="A31" s="69">
        <v>19</v>
      </c>
      <c r="B31" s="69" t="s">
        <v>646</v>
      </c>
      <c r="C31" s="70" t="s">
        <v>669</v>
      </c>
      <c r="D31" s="69" t="s">
        <v>666</v>
      </c>
      <c r="E31" s="69">
        <v>2</v>
      </c>
      <c r="F31" s="81"/>
      <c r="G31" s="71">
        <f t="shared" si="0"/>
        <v>0</v>
      </c>
    </row>
    <row r="32" spans="1:7" s="30" customFormat="1" ht="14.4">
      <c r="A32" s="69">
        <v>20</v>
      </c>
      <c r="B32" s="69" t="s">
        <v>646</v>
      </c>
      <c r="C32" s="70" t="s">
        <v>670</v>
      </c>
      <c r="D32" s="69" t="s">
        <v>666</v>
      </c>
      <c r="E32" s="69">
        <v>2</v>
      </c>
      <c r="F32" s="81"/>
      <c r="G32" s="71">
        <f t="shared" si="0"/>
        <v>0</v>
      </c>
    </row>
    <row r="33" spans="1:7" s="51" customFormat="1" ht="14.4">
      <c r="A33" s="69">
        <v>21</v>
      </c>
      <c r="B33" s="69" t="s">
        <v>646</v>
      </c>
      <c r="C33" s="70" t="s">
        <v>671</v>
      </c>
      <c r="D33" s="69" t="s">
        <v>666</v>
      </c>
      <c r="E33" s="69">
        <v>2</v>
      </c>
      <c r="F33" s="81"/>
      <c r="G33" s="71">
        <f t="shared" si="0"/>
        <v>0</v>
      </c>
    </row>
    <row r="34" spans="1:7" s="30" customFormat="1" ht="14.4">
      <c r="A34" s="69">
        <v>22</v>
      </c>
      <c r="B34" s="69" t="s">
        <v>646</v>
      </c>
      <c r="C34" s="70" t="s">
        <v>672</v>
      </c>
      <c r="D34" s="69" t="s">
        <v>666</v>
      </c>
      <c r="E34" s="69">
        <v>1</v>
      </c>
      <c r="F34" s="81"/>
      <c r="G34" s="71">
        <f t="shared" si="0"/>
        <v>0</v>
      </c>
    </row>
    <row r="35" spans="1:7" s="30" customFormat="1" ht="14.4">
      <c r="A35" s="69">
        <v>23</v>
      </c>
      <c r="B35" s="69" t="s">
        <v>646</v>
      </c>
      <c r="C35" s="70" t="s">
        <v>673</v>
      </c>
      <c r="D35" s="69" t="s">
        <v>666</v>
      </c>
      <c r="E35" s="69">
        <v>1</v>
      </c>
      <c r="F35" s="81"/>
      <c r="G35" s="71">
        <f t="shared" si="0"/>
        <v>0</v>
      </c>
    </row>
    <row r="36" spans="1:7" s="30" customFormat="1" ht="14.4">
      <c r="A36" s="69">
        <v>24</v>
      </c>
      <c r="B36" s="69" t="s">
        <v>646</v>
      </c>
      <c r="C36" s="70" t="s">
        <v>674</v>
      </c>
      <c r="D36" s="69" t="s">
        <v>666</v>
      </c>
      <c r="E36" s="69">
        <v>1</v>
      </c>
      <c r="F36" s="81"/>
      <c r="G36" s="71">
        <f t="shared" si="0"/>
        <v>0</v>
      </c>
    </row>
    <row r="37" spans="1:7" s="30" customFormat="1" ht="14.4">
      <c r="A37" s="69">
        <v>25</v>
      </c>
      <c r="B37" s="69" t="s">
        <v>646</v>
      </c>
      <c r="C37" s="70" t="s">
        <v>675</v>
      </c>
      <c r="D37" s="69" t="s">
        <v>24</v>
      </c>
      <c r="E37" s="69">
        <v>200</v>
      </c>
      <c r="F37" s="81"/>
      <c r="G37" s="71">
        <f t="shared" si="0"/>
        <v>0</v>
      </c>
    </row>
    <row r="38" spans="1:7" s="30" customFormat="1" ht="28.8">
      <c r="A38" s="77">
        <v>3</v>
      </c>
      <c r="B38" s="78" t="s">
        <v>646</v>
      </c>
      <c r="C38" s="79" t="s">
        <v>676</v>
      </c>
      <c r="D38" s="77"/>
      <c r="E38" s="77"/>
      <c r="F38" s="80"/>
      <c r="G38" s="80"/>
    </row>
    <row r="39" spans="1:7" s="30" customFormat="1" ht="28.8">
      <c r="A39" s="69">
        <v>26</v>
      </c>
      <c r="B39" s="69" t="s">
        <v>646</v>
      </c>
      <c r="C39" s="70" t="s">
        <v>677</v>
      </c>
      <c r="D39" s="69" t="s">
        <v>24</v>
      </c>
      <c r="E39" s="69">
        <v>18</v>
      </c>
      <c r="F39" s="81"/>
      <c r="G39" s="71">
        <f t="shared" si="0"/>
        <v>0</v>
      </c>
    </row>
    <row r="40" spans="1:7" s="30" customFormat="1" ht="28.8">
      <c r="A40" s="69">
        <v>27</v>
      </c>
      <c r="B40" s="69" t="s">
        <v>646</v>
      </c>
      <c r="C40" s="70" t="s">
        <v>678</v>
      </c>
      <c r="D40" s="69" t="s">
        <v>24</v>
      </c>
      <c r="E40" s="69">
        <v>60</v>
      </c>
      <c r="F40" s="81"/>
      <c r="G40" s="71">
        <f t="shared" si="0"/>
        <v>0</v>
      </c>
    </row>
    <row r="41" spans="1:7" s="30" customFormat="1" ht="14.4">
      <c r="A41" s="69">
        <v>28</v>
      </c>
      <c r="B41" s="69" t="s">
        <v>646</v>
      </c>
      <c r="C41" s="70" t="s">
        <v>679</v>
      </c>
      <c r="D41" s="69" t="s">
        <v>59</v>
      </c>
      <c r="E41" s="69">
        <v>1</v>
      </c>
      <c r="F41" s="81"/>
      <c r="G41" s="71">
        <f t="shared" si="0"/>
        <v>0</v>
      </c>
    </row>
    <row r="42" spans="1:7" s="30" customFormat="1" ht="14.4">
      <c r="A42" s="69">
        <v>29</v>
      </c>
      <c r="B42" s="69" t="s">
        <v>646</v>
      </c>
      <c r="C42" s="70" t="s">
        <v>680</v>
      </c>
      <c r="D42" s="69" t="s">
        <v>59</v>
      </c>
      <c r="E42" s="69">
        <v>1</v>
      </c>
      <c r="F42" s="81"/>
      <c r="G42" s="71">
        <f t="shared" si="0"/>
        <v>0</v>
      </c>
    </row>
    <row r="43" spans="1:7" s="30" customFormat="1" ht="28.8">
      <c r="A43" s="69">
        <v>30</v>
      </c>
      <c r="B43" s="69" t="s">
        <v>646</v>
      </c>
      <c r="C43" s="70" t="s">
        <v>681</v>
      </c>
      <c r="D43" s="69" t="s">
        <v>59</v>
      </c>
      <c r="E43" s="69">
        <v>1</v>
      </c>
      <c r="F43" s="81"/>
      <c r="G43" s="71">
        <f t="shared" si="0"/>
        <v>0</v>
      </c>
    </row>
    <row r="44" spans="1:7" s="30" customFormat="1" ht="28.8">
      <c r="A44" s="69">
        <v>31</v>
      </c>
      <c r="B44" s="69" t="s">
        <v>646</v>
      </c>
      <c r="C44" s="70" t="s">
        <v>682</v>
      </c>
      <c r="D44" s="69" t="s">
        <v>59</v>
      </c>
      <c r="E44" s="69">
        <v>1</v>
      </c>
      <c r="F44" s="81"/>
      <c r="G44" s="71">
        <f t="shared" si="0"/>
        <v>0</v>
      </c>
    </row>
    <row r="45" spans="1:7" s="30" customFormat="1" ht="43.2">
      <c r="A45" s="69">
        <v>32</v>
      </c>
      <c r="B45" s="69" t="s">
        <v>646</v>
      </c>
      <c r="C45" s="70" t="s">
        <v>683</v>
      </c>
      <c r="D45" s="69" t="s">
        <v>663</v>
      </c>
      <c r="E45" s="69">
        <v>6</v>
      </c>
      <c r="F45" s="81"/>
      <c r="G45" s="71">
        <f t="shared" si="0"/>
        <v>0</v>
      </c>
    </row>
    <row r="46" spans="1:7" s="30" customFormat="1" ht="14.4">
      <c r="A46" s="69">
        <v>33</v>
      </c>
      <c r="B46" s="69" t="s">
        <v>646</v>
      </c>
      <c r="C46" s="70" t="s">
        <v>684</v>
      </c>
      <c r="D46" s="69" t="s">
        <v>666</v>
      </c>
      <c r="E46" s="69">
        <v>6</v>
      </c>
      <c r="F46" s="81"/>
      <c r="G46" s="71">
        <f t="shared" si="0"/>
        <v>0</v>
      </c>
    </row>
    <row r="47" spans="1:7" s="30" customFormat="1" ht="14.4">
      <c r="A47" s="69">
        <v>34</v>
      </c>
      <c r="B47" s="69" t="s">
        <v>646</v>
      </c>
      <c r="C47" s="70" t="s">
        <v>685</v>
      </c>
      <c r="D47" s="69" t="s">
        <v>59</v>
      </c>
      <c r="E47" s="69">
        <v>1</v>
      </c>
      <c r="F47" s="81"/>
      <c r="G47" s="71">
        <f t="shared" si="0"/>
        <v>0</v>
      </c>
    </row>
    <row r="48" spans="1:7" s="30" customFormat="1" ht="14.4">
      <c r="A48" s="69">
        <v>35</v>
      </c>
      <c r="B48" s="69" t="s">
        <v>646</v>
      </c>
      <c r="C48" s="70" t="s">
        <v>686</v>
      </c>
      <c r="D48" s="69" t="s">
        <v>24</v>
      </c>
      <c r="E48" s="69">
        <v>73</v>
      </c>
      <c r="F48" s="81"/>
      <c r="G48" s="71">
        <f t="shared" si="0"/>
        <v>0</v>
      </c>
    </row>
    <row r="49" spans="1:7" s="30" customFormat="1" ht="28.8">
      <c r="A49" s="77">
        <v>4</v>
      </c>
      <c r="B49" s="78" t="s">
        <v>646</v>
      </c>
      <c r="C49" s="79" t="s">
        <v>687</v>
      </c>
      <c r="D49" s="77"/>
      <c r="E49" s="77"/>
      <c r="F49" s="80"/>
      <c r="G49" s="80"/>
    </row>
    <row r="50" spans="1:7" s="30" customFormat="1" ht="28.8">
      <c r="A50" s="69">
        <v>36</v>
      </c>
      <c r="B50" s="69" t="s">
        <v>646</v>
      </c>
      <c r="C50" s="70" t="s">
        <v>688</v>
      </c>
      <c r="D50" s="69" t="s">
        <v>59</v>
      </c>
      <c r="E50" s="69">
        <v>2</v>
      </c>
      <c r="F50" s="81"/>
      <c r="G50" s="71">
        <f t="shared" si="0"/>
        <v>0</v>
      </c>
    </row>
    <row r="51" spans="1:7" s="30" customFormat="1" ht="28.8">
      <c r="A51" s="69">
        <v>37</v>
      </c>
      <c r="B51" s="69" t="s">
        <v>646</v>
      </c>
      <c r="C51" s="70" t="s">
        <v>689</v>
      </c>
      <c r="D51" s="69" t="s">
        <v>24</v>
      </c>
      <c r="E51" s="69">
        <v>55</v>
      </c>
      <c r="F51" s="81"/>
      <c r="G51" s="71">
        <f t="shared" si="0"/>
        <v>0</v>
      </c>
    </row>
    <row r="52" spans="1:7" s="30" customFormat="1" ht="14.4">
      <c r="A52" s="69">
        <v>38</v>
      </c>
      <c r="B52" s="69" t="s">
        <v>646</v>
      </c>
      <c r="C52" s="70" t="s">
        <v>690</v>
      </c>
      <c r="D52" s="69" t="s">
        <v>59</v>
      </c>
      <c r="E52" s="69">
        <v>2</v>
      </c>
      <c r="F52" s="81"/>
      <c r="G52" s="71">
        <f t="shared" si="0"/>
        <v>0</v>
      </c>
    </row>
    <row r="53" spans="1:7" s="51" customFormat="1" ht="14.4">
      <c r="A53" s="69">
        <v>39</v>
      </c>
      <c r="B53" s="69" t="s">
        <v>646</v>
      </c>
      <c r="C53" s="70" t="s">
        <v>691</v>
      </c>
      <c r="D53" s="69" t="s">
        <v>666</v>
      </c>
      <c r="E53" s="69">
        <v>1</v>
      </c>
      <c r="F53" s="81"/>
      <c r="G53" s="71">
        <f t="shared" si="0"/>
        <v>0</v>
      </c>
    </row>
    <row r="54" spans="1:7" s="51" customFormat="1" ht="14.4">
      <c r="A54" s="69">
        <v>40</v>
      </c>
      <c r="B54" s="69" t="s">
        <v>646</v>
      </c>
      <c r="C54" s="70" t="s">
        <v>692</v>
      </c>
      <c r="D54" s="69" t="s">
        <v>24</v>
      </c>
      <c r="E54" s="69">
        <v>49</v>
      </c>
      <c r="F54" s="81"/>
      <c r="G54" s="71">
        <f t="shared" si="0"/>
        <v>0</v>
      </c>
    </row>
    <row r="55" spans="1:7" s="30" customFormat="1" ht="28.8">
      <c r="A55" s="77">
        <v>5</v>
      </c>
      <c r="B55" s="78" t="s">
        <v>646</v>
      </c>
      <c r="C55" s="79" t="s">
        <v>693</v>
      </c>
      <c r="D55" s="77"/>
      <c r="E55" s="77"/>
      <c r="F55" s="80"/>
      <c r="G55" s="80"/>
    </row>
    <row r="56" spans="1:7" s="51" customFormat="1" ht="28.8">
      <c r="A56" s="69">
        <v>41</v>
      </c>
      <c r="B56" s="69" t="s">
        <v>646</v>
      </c>
      <c r="C56" s="70" t="s">
        <v>688</v>
      </c>
      <c r="D56" s="69" t="s">
        <v>59</v>
      </c>
      <c r="E56" s="69">
        <v>2</v>
      </c>
      <c r="F56" s="81"/>
      <c r="G56" s="71">
        <f t="shared" si="0"/>
        <v>0</v>
      </c>
    </row>
    <row r="57" spans="1:7" s="30" customFormat="1" ht="14.4">
      <c r="A57" s="69">
        <v>42</v>
      </c>
      <c r="B57" s="69" t="s">
        <v>646</v>
      </c>
      <c r="C57" s="70" t="s">
        <v>694</v>
      </c>
      <c r="D57" s="69" t="s">
        <v>59</v>
      </c>
      <c r="E57" s="69">
        <v>1</v>
      </c>
      <c r="F57" s="81"/>
      <c r="G57" s="71">
        <f t="shared" si="0"/>
        <v>0</v>
      </c>
    </row>
    <row r="58" spans="1:7" s="51" customFormat="1" ht="14.4">
      <c r="A58" s="69">
        <v>43</v>
      </c>
      <c r="B58" s="69" t="s">
        <v>646</v>
      </c>
      <c r="C58" s="70" t="s">
        <v>680</v>
      </c>
      <c r="D58" s="69" t="s">
        <v>59</v>
      </c>
      <c r="E58" s="69">
        <v>1</v>
      </c>
      <c r="F58" s="81"/>
      <c r="G58" s="71">
        <f t="shared" si="0"/>
        <v>0</v>
      </c>
    </row>
    <row r="59" spans="1:7" s="51" customFormat="1" ht="28.8">
      <c r="A59" s="69">
        <v>44</v>
      </c>
      <c r="B59" s="69" t="s">
        <v>646</v>
      </c>
      <c r="C59" s="70" t="s">
        <v>681</v>
      </c>
      <c r="D59" s="69" t="s">
        <v>59</v>
      </c>
      <c r="E59" s="69">
        <v>1</v>
      </c>
      <c r="F59" s="81"/>
      <c r="G59" s="71">
        <f t="shared" si="0"/>
        <v>0</v>
      </c>
    </row>
    <row r="60" spans="1:7" s="30" customFormat="1" ht="28.8">
      <c r="A60" s="69">
        <v>45</v>
      </c>
      <c r="B60" s="69" t="s">
        <v>646</v>
      </c>
      <c r="C60" s="70" t="s">
        <v>682</v>
      </c>
      <c r="D60" s="69" t="s">
        <v>59</v>
      </c>
      <c r="E60" s="69">
        <v>1</v>
      </c>
      <c r="F60" s="81"/>
      <c r="G60" s="71">
        <f t="shared" si="0"/>
        <v>0</v>
      </c>
    </row>
    <row r="61" spans="1:7" s="30" customFormat="1" ht="28.8">
      <c r="A61" s="69">
        <v>46</v>
      </c>
      <c r="B61" s="69" t="s">
        <v>646</v>
      </c>
      <c r="C61" s="70" t="s">
        <v>695</v>
      </c>
      <c r="D61" s="69" t="s">
        <v>24</v>
      </c>
      <c r="E61" s="69">
        <v>108</v>
      </c>
      <c r="F61" s="81"/>
      <c r="G61" s="71">
        <f t="shared" si="0"/>
        <v>0</v>
      </c>
    </row>
    <row r="62" spans="1:7" s="30" customFormat="1" ht="14.4">
      <c r="A62" s="69">
        <v>47</v>
      </c>
      <c r="B62" s="69" t="s">
        <v>646</v>
      </c>
      <c r="C62" s="70" t="s">
        <v>696</v>
      </c>
      <c r="D62" s="69" t="s">
        <v>24</v>
      </c>
      <c r="E62" s="69">
        <v>70</v>
      </c>
      <c r="F62" s="81"/>
      <c r="G62" s="71">
        <f t="shared" si="0"/>
        <v>0</v>
      </c>
    </row>
    <row r="63" spans="1:7" s="30" customFormat="1" ht="28.8">
      <c r="A63" s="69">
        <v>48</v>
      </c>
      <c r="B63" s="69" t="s">
        <v>646</v>
      </c>
      <c r="C63" s="70" t="s">
        <v>697</v>
      </c>
      <c r="D63" s="69" t="s">
        <v>59</v>
      </c>
      <c r="E63" s="69">
        <v>1</v>
      </c>
      <c r="F63" s="81"/>
      <c r="G63" s="71">
        <f t="shared" si="0"/>
        <v>0</v>
      </c>
    </row>
    <row r="64" spans="1:7" s="30" customFormat="1" ht="14.4">
      <c r="A64" s="69">
        <v>49</v>
      </c>
      <c r="B64" s="69" t="s">
        <v>646</v>
      </c>
      <c r="C64" s="70" t="s">
        <v>692</v>
      </c>
      <c r="D64" s="69" t="s">
        <v>24</v>
      </c>
      <c r="E64" s="69">
        <v>100</v>
      </c>
      <c r="F64" s="81"/>
      <c r="G64" s="71">
        <f t="shared" si="0"/>
        <v>0</v>
      </c>
    </row>
    <row r="65" spans="1:7" s="30" customFormat="1" ht="28.8">
      <c r="A65" s="77">
        <v>6</v>
      </c>
      <c r="B65" s="78" t="s">
        <v>646</v>
      </c>
      <c r="C65" s="79" t="s">
        <v>698</v>
      </c>
      <c r="D65" s="77"/>
      <c r="E65" s="77"/>
      <c r="F65" s="80"/>
      <c r="G65" s="80"/>
    </row>
    <row r="66" spans="1:7" s="31" customFormat="1" ht="14.4">
      <c r="A66" s="69">
        <v>50</v>
      </c>
      <c r="B66" s="69" t="s">
        <v>646</v>
      </c>
      <c r="C66" s="70" t="s">
        <v>699</v>
      </c>
      <c r="D66" s="69" t="s">
        <v>24</v>
      </c>
      <c r="E66" s="69">
        <v>109</v>
      </c>
      <c r="F66" s="81"/>
      <c r="G66" s="71">
        <f t="shared" si="0"/>
        <v>0</v>
      </c>
    </row>
    <row r="67" spans="1:7" s="31" customFormat="1" ht="14.4">
      <c r="A67" s="69">
        <v>51</v>
      </c>
      <c r="B67" s="69" t="s">
        <v>646</v>
      </c>
      <c r="C67" s="70" t="s">
        <v>700</v>
      </c>
      <c r="D67" s="69" t="s">
        <v>59</v>
      </c>
      <c r="E67" s="69">
        <v>2</v>
      </c>
      <c r="F67" s="81"/>
      <c r="G67" s="71">
        <f t="shared" si="0"/>
        <v>0</v>
      </c>
    </row>
    <row r="68" spans="1:7" s="30" customFormat="1" ht="28.8">
      <c r="A68" s="69">
        <v>52</v>
      </c>
      <c r="B68" s="69" t="s">
        <v>646</v>
      </c>
      <c r="C68" s="70" t="s">
        <v>701</v>
      </c>
      <c r="D68" s="69" t="s">
        <v>666</v>
      </c>
      <c r="E68" s="69">
        <v>3</v>
      </c>
      <c r="F68" s="81"/>
      <c r="G68" s="71">
        <f t="shared" si="0"/>
        <v>0</v>
      </c>
    </row>
    <row r="69" spans="1:7" s="30" customFormat="1" ht="28.8">
      <c r="A69" s="69">
        <v>53</v>
      </c>
      <c r="B69" s="69" t="s">
        <v>646</v>
      </c>
      <c r="C69" s="70" t="s">
        <v>702</v>
      </c>
      <c r="D69" s="69" t="s">
        <v>22</v>
      </c>
      <c r="E69" s="69">
        <v>0.126</v>
      </c>
      <c r="F69" s="81"/>
      <c r="G69" s="71">
        <f t="shared" si="0"/>
        <v>0</v>
      </c>
    </row>
    <row r="70" spans="1:7" ht="14.4">
      <c r="A70" s="69">
        <v>54</v>
      </c>
      <c r="B70" s="69" t="s">
        <v>646</v>
      </c>
      <c r="C70" s="70" t="s">
        <v>703</v>
      </c>
      <c r="D70" s="69" t="s">
        <v>22</v>
      </c>
      <c r="E70" s="69">
        <v>4.4999999999999998E-2</v>
      </c>
      <c r="F70" s="81"/>
      <c r="G70" s="71">
        <f t="shared" si="0"/>
        <v>0</v>
      </c>
    </row>
    <row r="71" spans="1:7" ht="14.4">
      <c r="A71" s="69">
        <v>55</v>
      </c>
      <c r="B71" s="69" t="s">
        <v>646</v>
      </c>
      <c r="C71" s="70" t="s">
        <v>704</v>
      </c>
      <c r="D71" s="69" t="s">
        <v>22</v>
      </c>
      <c r="E71" s="69">
        <v>3.3000000000000002E-2</v>
      </c>
      <c r="F71" s="81"/>
      <c r="G71" s="71">
        <f t="shared" si="0"/>
        <v>0</v>
      </c>
    </row>
    <row r="72" spans="1:7" ht="28.8">
      <c r="A72" s="69">
        <v>56</v>
      </c>
      <c r="B72" s="69" t="s">
        <v>646</v>
      </c>
      <c r="C72" s="70" t="s">
        <v>705</v>
      </c>
      <c r="D72" s="69" t="s">
        <v>663</v>
      </c>
      <c r="E72" s="69">
        <v>2</v>
      </c>
      <c r="F72" s="81"/>
      <c r="G72" s="71">
        <f t="shared" si="0"/>
        <v>0</v>
      </c>
    </row>
    <row r="73" spans="1:7" ht="28.8">
      <c r="A73" s="69">
        <v>57</v>
      </c>
      <c r="B73" s="69" t="s">
        <v>646</v>
      </c>
      <c r="C73" s="70" t="s">
        <v>706</v>
      </c>
      <c r="D73" s="69" t="s">
        <v>663</v>
      </c>
      <c r="E73" s="69">
        <v>46</v>
      </c>
      <c r="F73" s="81"/>
      <c r="G73" s="71">
        <f t="shared" si="0"/>
        <v>0</v>
      </c>
    </row>
    <row r="74" spans="1:7" s="30" customFormat="1" ht="14.4">
      <c r="A74" s="69">
        <v>58</v>
      </c>
      <c r="B74" s="69" t="s">
        <v>646</v>
      </c>
      <c r="C74" s="70" t="s">
        <v>707</v>
      </c>
      <c r="D74" s="69" t="s">
        <v>59</v>
      </c>
      <c r="E74" s="69">
        <v>1</v>
      </c>
      <c r="F74" s="81"/>
      <c r="G74" s="71">
        <f t="shared" si="0"/>
        <v>0</v>
      </c>
    </row>
    <row r="75" spans="1:7" s="51" customFormat="1" ht="14.4">
      <c r="A75" s="69">
        <v>59</v>
      </c>
      <c r="B75" s="69" t="s">
        <v>646</v>
      </c>
      <c r="C75" s="70" t="s">
        <v>708</v>
      </c>
      <c r="D75" s="69" t="s">
        <v>59</v>
      </c>
      <c r="E75" s="69">
        <v>1</v>
      </c>
      <c r="F75" s="81"/>
      <c r="G75" s="71">
        <f t="shared" si="0"/>
        <v>0</v>
      </c>
    </row>
    <row r="76" spans="1:7" s="30" customFormat="1" ht="14.4">
      <c r="A76" s="69">
        <v>60</v>
      </c>
      <c r="B76" s="69" t="s">
        <v>646</v>
      </c>
      <c r="C76" s="70" t="s">
        <v>709</v>
      </c>
      <c r="D76" s="69" t="s">
        <v>710</v>
      </c>
      <c r="E76" s="69">
        <v>3</v>
      </c>
      <c r="F76" s="81"/>
      <c r="G76" s="71">
        <f t="shared" ref="G76:G139" si="1">ROUND(E76*F76,2)</f>
        <v>0</v>
      </c>
    </row>
    <row r="77" spans="1:7" s="51" customFormat="1" ht="28.8">
      <c r="A77" s="69">
        <v>61</v>
      </c>
      <c r="B77" s="69" t="s">
        <v>646</v>
      </c>
      <c r="C77" s="70" t="s">
        <v>711</v>
      </c>
      <c r="D77" s="69" t="s">
        <v>666</v>
      </c>
      <c r="E77" s="69">
        <v>3</v>
      </c>
      <c r="F77" s="81"/>
      <c r="G77" s="71">
        <f t="shared" si="1"/>
        <v>0</v>
      </c>
    </row>
    <row r="78" spans="1:7" s="51" customFormat="1" ht="28.8">
      <c r="A78" s="69">
        <v>62</v>
      </c>
      <c r="B78" s="69" t="s">
        <v>646</v>
      </c>
      <c r="C78" s="70" t="s">
        <v>712</v>
      </c>
      <c r="D78" s="69" t="s">
        <v>666</v>
      </c>
      <c r="E78" s="69">
        <v>45</v>
      </c>
      <c r="F78" s="81"/>
      <c r="G78" s="71">
        <f t="shared" si="1"/>
        <v>0</v>
      </c>
    </row>
    <row r="79" spans="1:7" s="30" customFormat="1" ht="28.8">
      <c r="A79" s="69">
        <v>63</v>
      </c>
      <c r="B79" s="69" t="s">
        <v>646</v>
      </c>
      <c r="C79" s="70" t="s">
        <v>713</v>
      </c>
      <c r="D79" s="69" t="s">
        <v>666</v>
      </c>
      <c r="E79" s="69">
        <v>3</v>
      </c>
      <c r="F79" s="81"/>
      <c r="G79" s="71">
        <f t="shared" si="1"/>
        <v>0</v>
      </c>
    </row>
    <row r="80" spans="1:7" s="51" customFormat="1" ht="28.8">
      <c r="A80" s="69">
        <v>64</v>
      </c>
      <c r="B80" s="69" t="s">
        <v>646</v>
      </c>
      <c r="C80" s="70" t="s">
        <v>714</v>
      </c>
      <c r="D80" s="69" t="s">
        <v>666</v>
      </c>
      <c r="E80" s="69">
        <v>45</v>
      </c>
      <c r="F80" s="81"/>
      <c r="G80" s="71">
        <f t="shared" si="1"/>
        <v>0</v>
      </c>
    </row>
    <row r="81" spans="1:7" s="30" customFormat="1" ht="14.4">
      <c r="A81" s="69">
        <v>65</v>
      </c>
      <c r="B81" s="69" t="s">
        <v>646</v>
      </c>
      <c r="C81" s="70" t="s">
        <v>715</v>
      </c>
      <c r="D81" s="69" t="s">
        <v>22</v>
      </c>
      <c r="E81" s="69">
        <v>5.0999999999999997E-2</v>
      </c>
      <c r="F81" s="81"/>
      <c r="G81" s="71">
        <f t="shared" si="1"/>
        <v>0</v>
      </c>
    </row>
    <row r="82" spans="1:7" s="51" customFormat="1" ht="14.4">
      <c r="A82" s="69">
        <v>66</v>
      </c>
      <c r="B82" s="69" t="s">
        <v>646</v>
      </c>
      <c r="C82" s="70" t="s">
        <v>716</v>
      </c>
      <c r="D82" s="69" t="s">
        <v>24</v>
      </c>
      <c r="E82" s="69">
        <v>51</v>
      </c>
      <c r="F82" s="81"/>
      <c r="G82" s="71">
        <f t="shared" si="1"/>
        <v>0</v>
      </c>
    </row>
    <row r="83" spans="1:7" s="30" customFormat="1" ht="28.8">
      <c r="A83" s="77">
        <v>7</v>
      </c>
      <c r="B83" s="78" t="s">
        <v>646</v>
      </c>
      <c r="C83" s="79" t="s">
        <v>717</v>
      </c>
      <c r="D83" s="77"/>
      <c r="E83" s="77"/>
      <c r="F83" s="80"/>
      <c r="G83" s="80"/>
    </row>
    <row r="84" spans="1:7" s="51" customFormat="1" ht="14.4">
      <c r="A84" s="69">
        <v>67</v>
      </c>
      <c r="B84" s="69" t="s">
        <v>646</v>
      </c>
      <c r="C84" s="70" t="s">
        <v>718</v>
      </c>
      <c r="D84" s="69" t="s">
        <v>24</v>
      </c>
      <c r="E84" s="69">
        <v>55</v>
      </c>
      <c r="F84" s="81"/>
      <c r="G84" s="71">
        <f t="shared" si="1"/>
        <v>0</v>
      </c>
    </row>
    <row r="85" spans="1:7" s="30" customFormat="1" ht="28.8">
      <c r="A85" s="69">
        <v>68</v>
      </c>
      <c r="B85" s="69" t="s">
        <v>646</v>
      </c>
      <c r="C85" s="70" t="s">
        <v>719</v>
      </c>
      <c r="D85" s="69" t="s">
        <v>59</v>
      </c>
      <c r="E85" s="69">
        <v>3</v>
      </c>
      <c r="F85" s="81"/>
      <c r="G85" s="71">
        <f t="shared" si="1"/>
        <v>0</v>
      </c>
    </row>
    <row r="86" spans="1:7" s="51" customFormat="1" ht="28.8">
      <c r="A86" s="69">
        <v>69</v>
      </c>
      <c r="B86" s="69" t="s">
        <v>646</v>
      </c>
      <c r="C86" s="70" t="s">
        <v>720</v>
      </c>
      <c r="D86" s="69" t="s">
        <v>666</v>
      </c>
      <c r="E86" s="69">
        <v>2</v>
      </c>
      <c r="F86" s="81"/>
      <c r="G86" s="71">
        <f t="shared" si="1"/>
        <v>0</v>
      </c>
    </row>
    <row r="87" spans="1:7" s="30" customFormat="1" ht="14.4">
      <c r="A87" s="69">
        <v>70</v>
      </c>
      <c r="B87" s="69" t="s">
        <v>646</v>
      </c>
      <c r="C87" s="70" t="s">
        <v>721</v>
      </c>
      <c r="D87" s="69" t="s">
        <v>710</v>
      </c>
      <c r="E87" s="69">
        <v>3</v>
      </c>
      <c r="F87" s="81"/>
      <c r="G87" s="71">
        <f t="shared" si="1"/>
        <v>0</v>
      </c>
    </row>
    <row r="88" spans="1:7" s="51" customFormat="1" ht="14.4">
      <c r="A88" s="69">
        <v>71</v>
      </c>
      <c r="B88" s="69" t="s">
        <v>646</v>
      </c>
      <c r="C88" s="70" t="s">
        <v>722</v>
      </c>
      <c r="D88" s="69" t="s">
        <v>710</v>
      </c>
      <c r="E88" s="69">
        <v>1</v>
      </c>
      <c r="F88" s="81"/>
      <c r="G88" s="71">
        <f t="shared" si="1"/>
        <v>0</v>
      </c>
    </row>
    <row r="89" spans="1:7" s="30" customFormat="1" ht="43.2">
      <c r="A89" s="69">
        <v>72</v>
      </c>
      <c r="B89" s="69" t="s">
        <v>646</v>
      </c>
      <c r="C89" s="70" t="s">
        <v>723</v>
      </c>
      <c r="D89" s="69" t="s">
        <v>22</v>
      </c>
      <c r="E89" s="69">
        <v>0.47699999999999998</v>
      </c>
      <c r="F89" s="81"/>
      <c r="G89" s="71">
        <f t="shared" si="1"/>
        <v>0</v>
      </c>
    </row>
    <row r="90" spans="1:7" s="30" customFormat="1" ht="14.4">
      <c r="A90" s="69">
        <v>73</v>
      </c>
      <c r="B90" s="69" t="s">
        <v>646</v>
      </c>
      <c r="C90" s="70" t="s">
        <v>704</v>
      </c>
      <c r="D90" s="69" t="s">
        <v>22</v>
      </c>
      <c r="E90" s="69">
        <v>4.7E-2</v>
      </c>
      <c r="F90" s="81"/>
      <c r="G90" s="71">
        <f t="shared" si="1"/>
        <v>0</v>
      </c>
    </row>
    <row r="91" spans="1:7" s="51" customFormat="1" ht="28.8">
      <c r="A91" s="69">
        <v>74</v>
      </c>
      <c r="B91" s="69" t="s">
        <v>646</v>
      </c>
      <c r="C91" s="70" t="s">
        <v>705</v>
      </c>
      <c r="D91" s="69" t="s">
        <v>663</v>
      </c>
      <c r="E91" s="69">
        <v>1</v>
      </c>
      <c r="F91" s="81"/>
      <c r="G91" s="71">
        <f t="shared" si="1"/>
        <v>0</v>
      </c>
    </row>
    <row r="92" spans="1:7" s="30" customFormat="1" ht="28.8">
      <c r="A92" s="69">
        <v>75</v>
      </c>
      <c r="B92" s="69" t="s">
        <v>646</v>
      </c>
      <c r="C92" s="70" t="s">
        <v>706</v>
      </c>
      <c r="D92" s="69" t="s">
        <v>663</v>
      </c>
      <c r="E92" s="69">
        <v>35</v>
      </c>
      <c r="F92" s="81"/>
      <c r="G92" s="71">
        <f t="shared" si="1"/>
        <v>0</v>
      </c>
    </row>
    <row r="93" spans="1:7" s="30" customFormat="1" ht="28.8">
      <c r="A93" s="69">
        <v>76</v>
      </c>
      <c r="B93" s="69" t="s">
        <v>646</v>
      </c>
      <c r="C93" s="70" t="s">
        <v>724</v>
      </c>
      <c r="D93" s="69" t="s">
        <v>663</v>
      </c>
      <c r="E93" s="69">
        <v>1</v>
      </c>
      <c r="F93" s="81"/>
      <c r="G93" s="71">
        <f t="shared" si="1"/>
        <v>0</v>
      </c>
    </row>
    <row r="94" spans="1:7" s="51" customFormat="1" ht="28.8">
      <c r="A94" s="69">
        <v>77</v>
      </c>
      <c r="B94" s="69" t="s">
        <v>646</v>
      </c>
      <c r="C94" s="70" t="s">
        <v>725</v>
      </c>
      <c r="D94" s="69" t="s">
        <v>663</v>
      </c>
      <c r="E94" s="69">
        <v>35</v>
      </c>
      <c r="F94" s="81"/>
      <c r="G94" s="71">
        <f t="shared" si="1"/>
        <v>0</v>
      </c>
    </row>
    <row r="95" spans="1:7" s="30" customFormat="1" ht="14.4">
      <c r="A95" s="69">
        <v>78</v>
      </c>
      <c r="B95" s="69" t="s">
        <v>646</v>
      </c>
      <c r="C95" s="70" t="s">
        <v>708</v>
      </c>
      <c r="D95" s="69" t="s">
        <v>59</v>
      </c>
      <c r="E95" s="69">
        <v>1</v>
      </c>
      <c r="F95" s="81"/>
      <c r="G95" s="71">
        <f t="shared" si="1"/>
        <v>0</v>
      </c>
    </row>
    <row r="96" spans="1:7" s="51" customFormat="1" ht="28.8">
      <c r="A96" s="69">
        <v>79</v>
      </c>
      <c r="B96" s="69" t="s">
        <v>646</v>
      </c>
      <c r="C96" s="70" t="s">
        <v>711</v>
      </c>
      <c r="D96" s="69" t="s">
        <v>666</v>
      </c>
      <c r="E96" s="69">
        <v>1</v>
      </c>
      <c r="F96" s="81"/>
      <c r="G96" s="71">
        <f t="shared" si="1"/>
        <v>0</v>
      </c>
    </row>
    <row r="97" spans="1:7" s="51" customFormat="1" ht="28.8">
      <c r="A97" s="69">
        <v>80</v>
      </c>
      <c r="B97" s="69" t="s">
        <v>646</v>
      </c>
      <c r="C97" s="70" t="s">
        <v>712</v>
      </c>
      <c r="D97" s="69" t="s">
        <v>666</v>
      </c>
      <c r="E97" s="69">
        <v>35</v>
      </c>
      <c r="F97" s="81"/>
      <c r="G97" s="71">
        <f t="shared" si="1"/>
        <v>0</v>
      </c>
    </row>
    <row r="98" spans="1:7" s="30" customFormat="1" ht="28.8">
      <c r="A98" s="69">
        <v>81</v>
      </c>
      <c r="B98" s="69" t="s">
        <v>646</v>
      </c>
      <c r="C98" s="70" t="s">
        <v>713</v>
      </c>
      <c r="D98" s="69" t="s">
        <v>666</v>
      </c>
      <c r="E98" s="69">
        <v>1</v>
      </c>
      <c r="F98" s="81"/>
      <c r="G98" s="71">
        <f t="shared" si="1"/>
        <v>0</v>
      </c>
    </row>
    <row r="99" spans="1:7" s="51" customFormat="1" ht="28.8">
      <c r="A99" s="69">
        <v>82</v>
      </c>
      <c r="B99" s="69" t="s">
        <v>646</v>
      </c>
      <c r="C99" s="70" t="s">
        <v>714</v>
      </c>
      <c r="D99" s="69" t="s">
        <v>666</v>
      </c>
      <c r="E99" s="69">
        <v>35</v>
      </c>
      <c r="F99" s="81"/>
      <c r="G99" s="71">
        <f t="shared" si="1"/>
        <v>0</v>
      </c>
    </row>
    <row r="100" spans="1:7" s="51" customFormat="1" ht="28.8">
      <c r="A100" s="69">
        <v>83</v>
      </c>
      <c r="B100" s="69" t="s">
        <v>646</v>
      </c>
      <c r="C100" s="70" t="s">
        <v>726</v>
      </c>
      <c r="D100" s="69" t="s">
        <v>727</v>
      </c>
      <c r="E100" s="69">
        <v>1</v>
      </c>
      <c r="F100" s="81"/>
      <c r="G100" s="71">
        <f t="shared" si="1"/>
        <v>0</v>
      </c>
    </row>
    <row r="101" spans="1:7" s="30" customFormat="1" ht="28.8">
      <c r="A101" s="69">
        <v>84</v>
      </c>
      <c r="B101" s="69" t="s">
        <v>646</v>
      </c>
      <c r="C101" s="70" t="s">
        <v>728</v>
      </c>
      <c r="D101" s="69" t="s">
        <v>727</v>
      </c>
      <c r="E101" s="69">
        <v>35</v>
      </c>
      <c r="F101" s="81"/>
      <c r="G101" s="71">
        <f t="shared" si="1"/>
        <v>0</v>
      </c>
    </row>
    <row r="102" spans="1:7" s="30" customFormat="1" ht="14.4">
      <c r="A102" s="69">
        <v>85</v>
      </c>
      <c r="B102" s="69" t="s">
        <v>646</v>
      </c>
      <c r="C102" s="70" t="s">
        <v>729</v>
      </c>
      <c r="D102" s="69" t="s">
        <v>22</v>
      </c>
      <c r="E102" s="69">
        <v>0.47</v>
      </c>
      <c r="F102" s="81"/>
      <c r="G102" s="71">
        <f t="shared" si="1"/>
        <v>0</v>
      </c>
    </row>
    <row r="103" spans="1:7" s="51" customFormat="1" ht="14.4">
      <c r="A103" s="69">
        <v>86</v>
      </c>
      <c r="B103" s="69" t="s">
        <v>646</v>
      </c>
      <c r="C103" s="70" t="s">
        <v>730</v>
      </c>
      <c r="D103" s="69" t="s">
        <v>24</v>
      </c>
      <c r="E103" s="69">
        <v>47</v>
      </c>
      <c r="F103" s="81"/>
      <c r="G103" s="71">
        <f t="shared" si="1"/>
        <v>0</v>
      </c>
    </row>
    <row r="104" spans="1:7" s="30" customFormat="1" ht="14.4">
      <c r="A104" s="77">
        <v>8</v>
      </c>
      <c r="B104" s="78" t="s">
        <v>646</v>
      </c>
      <c r="C104" s="79" t="s">
        <v>731</v>
      </c>
      <c r="D104" s="77"/>
      <c r="E104" s="77"/>
      <c r="F104" s="80"/>
      <c r="G104" s="80"/>
    </row>
    <row r="105" spans="1:7" s="30" customFormat="1" ht="28.8">
      <c r="A105" s="69">
        <v>87</v>
      </c>
      <c r="B105" s="69" t="s">
        <v>646</v>
      </c>
      <c r="C105" s="70" t="s">
        <v>649</v>
      </c>
      <c r="D105" s="69" t="s">
        <v>59</v>
      </c>
      <c r="E105" s="69">
        <v>2</v>
      </c>
      <c r="F105" s="81"/>
      <c r="G105" s="71">
        <f t="shared" si="1"/>
        <v>0</v>
      </c>
    </row>
    <row r="106" spans="1:7" s="30" customFormat="1" ht="28.8">
      <c r="A106" s="69">
        <v>88</v>
      </c>
      <c r="B106" s="69" t="s">
        <v>646</v>
      </c>
      <c r="C106" s="70" t="s">
        <v>652</v>
      </c>
      <c r="D106" s="69" t="s">
        <v>24</v>
      </c>
      <c r="E106" s="69">
        <v>53</v>
      </c>
      <c r="F106" s="81"/>
      <c r="G106" s="71">
        <f t="shared" si="1"/>
        <v>0</v>
      </c>
    </row>
    <row r="107" spans="1:7" s="30" customFormat="1" ht="14.4">
      <c r="A107" s="69">
        <v>89</v>
      </c>
      <c r="B107" s="69" t="s">
        <v>646</v>
      </c>
      <c r="C107" s="70" t="s">
        <v>732</v>
      </c>
      <c r="D107" s="69" t="s">
        <v>24</v>
      </c>
      <c r="E107" s="69">
        <v>56</v>
      </c>
      <c r="F107" s="81"/>
      <c r="G107" s="71">
        <f t="shared" si="1"/>
        <v>0</v>
      </c>
    </row>
    <row r="108" spans="1:7" s="30" customFormat="1" ht="14.4">
      <c r="A108" s="69">
        <v>90</v>
      </c>
      <c r="B108" s="69" t="s">
        <v>646</v>
      </c>
      <c r="C108" s="70" t="s">
        <v>733</v>
      </c>
      <c r="D108" s="69" t="s">
        <v>24</v>
      </c>
      <c r="E108" s="69">
        <v>212</v>
      </c>
      <c r="F108" s="81"/>
      <c r="G108" s="71">
        <f t="shared" si="1"/>
        <v>0</v>
      </c>
    </row>
    <row r="109" spans="1:7" s="30" customFormat="1" ht="14.4">
      <c r="A109" s="69">
        <v>91</v>
      </c>
      <c r="B109" s="69" t="s">
        <v>646</v>
      </c>
      <c r="C109" s="70" t="s">
        <v>734</v>
      </c>
      <c r="D109" s="69" t="s">
        <v>59</v>
      </c>
      <c r="E109" s="69">
        <v>1</v>
      </c>
      <c r="F109" s="81"/>
      <c r="G109" s="71">
        <f t="shared" si="1"/>
        <v>0</v>
      </c>
    </row>
    <row r="110" spans="1:7" s="30" customFormat="1" ht="28.8">
      <c r="A110" s="69">
        <v>92</v>
      </c>
      <c r="B110" s="69" t="s">
        <v>646</v>
      </c>
      <c r="C110" s="70" t="s">
        <v>735</v>
      </c>
      <c r="D110" s="69" t="s">
        <v>22</v>
      </c>
      <c r="E110" s="69">
        <v>0.21199999999999999</v>
      </c>
      <c r="F110" s="81"/>
      <c r="G110" s="71">
        <f t="shared" si="1"/>
        <v>0</v>
      </c>
    </row>
    <row r="111" spans="1:7" ht="28.8">
      <c r="A111" s="69">
        <v>93</v>
      </c>
      <c r="B111" s="69" t="s">
        <v>646</v>
      </c>
      <c r="C111" s="70" t="s">
        <v>736</v>
      </c>
      <c r="D111" s="69" t="s">
        <v>22</v>
      </c>
      <c r="E111" s="69">
        <v>0.193</v>
      </c>
      <c r="F111" s="81"/>
      <c r="G111" s="71">
        <f t="shared" si="1"/>
        <v>0</v>
      </c>
    </row>
    <row r="112" spans="1:7" ht="28.8">
      <c r="A112" s="69">
        <v>94</v>
      </c>
      <c r="B112" s="69" t="s">
        <v>646</v>
      </c>
      <c r="C112" s="70" t="s">
        <v>705</v>
      </c>
      <c r="D112" s="69" t="s">
        <v>663</v>
      </c>
      <c r="E112" s="69">
        <v>1</v>
      </c>
      <c r="F112" s="81"/>
      <c r="G112" s="71">
        <f t="shared" si="1"/>
        <v>0</v>
      </c>
    </row>
    <row r="113" spans="1:7" s="39" customFormat="1" ht="28.8">
      <c r="A113" s="69">
        <v>95</v>
      </c>
      <c r="B113" s="69" t="s">
        <v>646</v>
      </c>
      <c r="C113" s="70" t="s">
        <v>706</v>
      </c>
      <c r="D113" s="69" t="s">
        <v>663</v>
      </c>
      <c r="E113" s="69">
        <v>23</v>
      </c>
      <c r="F113" s="81"/>
      <c r="G113" s="71">
        <f t="shared" si="1"/>
        <v>0</v>
      </c>
    </row>
    <row r="114" spans="1:7" s="42" customFormat="1" ht="28.8">
      <c r="A114" s="69">
        <v>96</v>
      </c>
      <c r="B114" s="69" t="s">
        <v>646</v>
      </c>
      <c r="C114" s="70" t="s">
        <v>737</v>
      </c>
      <c r="D114" s="69" t="s">
        <v>663</v>
      </c>
      <c r="E114" s="69">
        <v>2</v>
      </c>
      <c r="F114" s="81"/>
      <c r="G114" s="71">
        <f t="shared" si="1"/>
        <v>0</v>
      </c>
    </row>
    <row r="115" spans="1:7" ht="28.8">
      <c r="A115" s="69">
        <v>97</v>
      </c>
      <c r="B115" s="69" t="s">
        <v>646</v>
      </c>
      <c r="C115" s="70" t="s">
        <v>738</v>
      </c>
      <c r="D115" s="69" t="s">
        <v>663</v>
      </c>
      <c r="E115" s="69">
        <v>2</v>
      </c>
      <c r="F115" s="81"/>
      <c r="G115" s="71">
        <f t="shared" si="1"/>
        <v>0</v>
      </c>
    </row>
    <row r="116" spans="1:7" s="42" customFormat="1" ht="28.8">
      <c r="A116" s="69">
        <v>98</v>
      </c>
      <c r="B116" s="69" t="s">
        <v>646</v>
      </c>
      <c r="C116" s="70" t="s">
        <v>739</v>
      </c>
      <c r="D116" s="69" t="s">
        <v>59</v>
      </c>
      <c r="E116" s="69">
        <v>3</v>
      </c>
      <c r="F116" s="81"/>
      <c r="G116" s="71">
        <f t="shared" si="1"/>
        <v>0</v>
      </c>
    </row>
    <row r="117" spans="1:7" s="42" customFormat="1" ht="28.8">
      <c r="A117" s="69">
        <v>99</v>
      </c>
      <c r="B117" s="69" t="s">
        <v>646</v>
      </c>
      <c r="C117" s="70" t="s">
        <v>740</v>
      </c>
      <c r="D117" s="69" t="s">
        <v>59</v>
      </c>
      <c r="E117" s="69">
        <v>213</v>
      </c>
      <c r="F117" s="81"/>
      <c r="G117" s="71">
        <f t="shared" si="1"/>
        <v>0</v>
      </c>
    </row>
    <row r="118" spans="1:7" ht="14.4">
      <c r="A118" s="69">
        <v>100</v>
      </c>
      <c r="B118" s="69" t="s">
        <v>646</v>
      </c>
      <c r="C118" s="70" t="s">
        <v>708</v>
      </c>
      <c r="D118" s="69" t="s">
        <v>59</v>
      </c>
      <c r="E118" s="69">
        <v>1</v>
      </c>
      <c r="F118" s="81"/>
      <c r="G118" s="71">
        <f t="shared" si="1"/>
        <v>0</v>
      </c>
    </row>
    <row r="119" spans="1:7" ht="28.8">
      <c r="A119" s="69">
        <v>101</v>
      </c>
      <c r="B119" s="69" t="s">
        <v>646</v>
      </c>
      <c r="C119" s="70" t="s">
        <v>711</v>
      </c>
      <c r="D119" s="69" t="s">
        <v>666</v>
      </c>
      <c r="E119" s="69">
        <v>2</v>
      </c>
      <c r="F119" s="81"/>
      <c r="G119" s="71">
        <f t="shared" si="1"/>
        <v>0</v>
      </c>
    </row>
    <row r="120" spans="1:7" ht="28.8">
      <c r="A120" s="69">
        <v>102</v>
      </c>
      <c r="B120" s="69" t="s">
        <v>646</v>
      </c>
      <c r="C120" s="70" t="s">
        <v>712</v>
      </c>
      <c r="D120" s="69" t="s">
        <v>666</v>
      </c>
      <c r="E120" s="69">
        <v>118</v>
      </c>
      <c r="F120" s="81"/>
      <c r="G120" s="71">
        <f t="shared" si="1"/>
        <v>0</v>
      </c>
    </row>
    <row r="121" spans="1:7" s="42" customFormat="1" ht="28.8">
      <c r="A121" s="69">
        <v>103</v>
      </c>
      <c r="B121" s="69" t="s">
        <v>646</v>
      </c>
      <c r="C121" s="70" t="s">
        <v>713</v>
      </c>
      <c r="D121" s="69" t="s">
        <v>666</v>
      </c>
      <c r="E121" s="69">
        <v>2</v>
      </c>
      <c r="F121" s="81"/>
      <c r="G121" s="71">
        <f t="shared" si="1"/>
        <v>0</v>
      </c>
    </row>
    <row r="122" spans="1:7" ht="14.25" customHeight="1">
      <c r="A122" s="69">
        <v>104</v>
      </c>
      <c r="B122" s="69" t="s">
        <v>646</v>
      </c>
      <c r="C122" s="70" t="s">
        <v>714</v>
      </c>
      <c r="D122" s="69" t="s">
        <v>666</v>
      </c>
      <c r="E122" s="69">
        <v>118</v>
      </c>
      <c r="F122" s="81"/>
      <c r="G122" s="71">
        <f t="shared" si="1"/>
        <v>0</v>
      </c>
    </row>
    <row r="123" spans="1:7" s="42" customFormat="1" ht="14.4">
      <c r="A123" s="69">
        <v>105</v>
      </c>
      <c r="B123" s="69" t="s">
        <v>646</v>
      </c>
      <c r="C123" s="70" t="s">
        <v>741</v>
      </c>
      <c r="D123" s="69" t="s">
        <v>22</v>
      </c>
      <c r="E123" s="69">
        <v>0.39</v>
      </c>
      <c r="F123" s="81"/>
      <c r="G123" s="71">
        <f t="shared" si="1"/>
        <v>0</v>
      </c>
    </row>
    <row r="124" spans="1:7" ht="14.4">
      <c r="A124" s="77">
        <v>9</v>
      </c>
      <c r="B124" s="78" t="s">
        <v>646</v>
      </c>
      <c r="C124" s="79" t="s">
        <v>742</v>
      </c>
      <c r="D124" s="77"/>
      <c r="E124" s="77"/>
      <c r="F124" s="80"/>
      <c r="G124" s="80"/>
    </row>
    <row r="125" spans="1:7" ht="28.8">
      <c r="A125" s="69">
        <v>106</v>
      </c>
      <c r="B125" s="69" t="s">
        <v>646</v>
      </c>
      <c r="C125" s="70" t="s">
        <v>743</v>
      </c>
      <c r="D125" s="69" t="s">
        <v>22</v>
      </c>
      <c r="E125" s="69">
        <v>0.154</v>
      </c>
      <c r="F125" s="81"/>
      <c r="G125" s="71">
        <f t="shared" si="1"/>
        <v>0</v>
      </c>
    </row>
    <row r="126" spans="1:7" s="42" customFormat="1" ht="28.8">
      <c r="A126" s="69">
        <v>107</v>
      </c>
      <c r="B126" s="69" t="s">
        <v>646</v>
      </c>
      <c r="C126" s="70" t="s">
        <v>705</v>
      </c>
      <c r="D126" s="69" t="s">
        <v>663</v>
      </c>
      <c r="E126" s="69">
        <v>2</v>
      </c>
      <c r="F126" s="81"/>
      <c r="G126" s="71">
        <f t="shared" si="1"/>
        <v>0</v>
      </c>
    </row>
    <row r="127" spans="1:7" ht="28.8">
      <c r="A127" s="69">
        <v>108</v>
      </c>
      <c r="B127" s="69" t="s">
        <v>646</v>
      </c>
      <c r="C127" s="70" t="s">
        <v>706</v>
      </c>
      <c r="D127" s="69" t="s">
        <v>663</v>
      </c>
      <c r="E127" s="69">
        <v>46</v>
      </c>
      <c r="F127" s="81"/>
      <c r="G127" s="71">
        <f t="shared" si="1"/>
        <v>0</v>
      </c>
    </row>
    <row r="128" spans="1:7" s="42" customFormat="1" ht="14.4">
      <c r="A128" s="69">
        <v>109</v>
      </c>
      <c r="B128" s="69" t="s">
        <v>646</v>
      </c>
      <c r="C128" s="70" t="s">
        <v>708</v>
      </c>
      <c r="D128" s="69" t="s">
        <v>59</v>
      </c>
      <c r="E128" s="69">
        <v>2</v>
      </c>
      <c r="F128" s="81"/>
      <c r="G128" s="71">
        <f t="shared" si="1"/>
        <v>0</v>
      </c>
    </row>
    <row r="129" spans="1:7" ht="28.8">
      <c r="A129" s="69">
        <v>110</v>
      </c>
      <c r="B129" s="69" t="s">
        <v>646</v>
      </c>
      <c r="C129" s="70" t="s">
        <v>711</v>
      </c>
      <c r="D129" s="69" t="s">
        <v>666</v>
      </c>
      <c r="E129" s="69">
        <v>1</v>
      </c>
      <c r="F129" s="81"/>
      <c r="G129" s="71">
        <f t="shared" si="1"/>
        <v>0</v>
      </c>
    </row>
    <row r="130" spans="1:7" s="42" customFormat="1" ht="28.8">
      <c r="A130" s="69">
        <v>111</v>
      </c>
      <c r="B130" s="69" t="s">
        <v>646</v>
      </c>
      <c r="C130" s="70" t="s">
        <v>712</v>
      </c>
      <c r="D130" s="69" t="s">
        <v>666</v>
      </c>
      <c r="E130" s="69">
        <v>23</v>
      </c>
      <c r="F130" s="81"/>
      <c r="G130" s="71">
        <f t="shared" si="1"/>
        <v>0</v>
      </c>
    </row>
    <row r="131" spans="1:7" s="42" customFormat="1" ht="28.8">
      <c r="A131" s="69">
        <v>112</v>
      </c>
      <c r="B131" s="69" t="s">
        <v>646</v>
      </c>
      <c r="C131" s="70" t="s">
        <v>713</v>
      </c>
      <c r="D131" s="69" t="s">
        <v>666</v>
      </c>
      <c r="E131" s="69">
        <v>1</v>
      </c>
      <c r="F131" s="81"/>
      <c r="G131" s="71">
        <f t="shared" si="1"/>
        <v>0</v>
      </c>
    </row>
    <row r="132" spans="1:7" ht="28.8">
      <c r="A132" s="69">
        <v>113</v>
      </c>
      <c r="B132" s="69" t="s">
        <v>646</v>
      </c>
      <c r="C132" s="70" t="s">
        <v>714</v>
      </c>
      <c r="D132" s="69" t="s">
        <v>666</v>
      </c>
      <c r="E132" s="69">
        <v>23</v>
      </c>
      <c r="F132" s="81"/>
      <c r="G132" s="71">
        <f t="shared" si="1"/>
        <v>0</v>
      </c>
    </row>
    <row r="133" spans="1:7" ht="14.4">
      <c r="A133" s="69">
        <v>114</v>
      </c>
      <c r="B133" s="69" t="s">
        <v>646</v>
      </c>
      <c r="C133" s="70" t="s">
        <v>741</v>
      </c>
      <c r="D133" s="69" t="s">
        <v>22</v>
      </c>
      <c r="E133" s="69">
        <v>0.08</v>
      </c>
      <c r="F133" s="81"/>
      <c r="G133" s="71">
        <f t="shared" si="1"/>
        <v>0</v>
      </c>
    </row>
    <row r="134" spans="1:7" ht="28.8">
      <c r="A134" s="77">
        <v>10</v>
      </c>
      <c r="B134" s="78" t="s">
        <v>646</v>
      </c>
      <c r="C134" s="79" t="s">
        <v>744</v>
      </c>
      <c r="D134" s="77"/>
      <c r="E134" s="77"/>
      <c r="F134" s="80"/>
      <c r="G134" s="80"/>
    </row>
    <row r="135" spans="1:7" ht="28.8">
      <c r="A135" s="69">
        <v>115</v>
      </c>
      <c r="B135" s="69" t="s">
        <v>646</v>
      </c>
      <c r="C135" s="70" t="s">
        <v>745</v>
      </c>
      <c r="D135" s="69" t="s">
        <v>22</v>
      </c>
      <c r="E135" s="69">
        <v>0.01</v>
      </c>
      <c r="F135" s="81"/>
      <c r="G135" s="71">
        <f t="shared" si="1"/>
        <v>0</v>
      </c>
    </row>
    <row r="136" spans="1:7" ht="15" customHeight="1">
      <c r="A136" s="69">
        <v>116</v>
      </c>
      <c r="B136" s="69" t="s">
        <v>646</v>
      </c>
      <c r="C136" s="70" t="s">
        <v>746</v>
      </c>
      <c r="D136" s="69" t="s">
        <v>22</v>
      </c>
      <c r="E136" s="69">
        <v>0.11700000000000001</v>
      </c>
      <c r="F136" s="81"/>
      <c r="G136" s="71">
        <f t="shared" si="1"/>
        <v>0</v>
      </c>
    </row>
    <row r="137" spans="1:7" ht="28.8">
      <c r="A137" s="69">
        <v>117</v>
      </c>
      <c r="B137" s="69" t="s">
        <v>646</v>
      </c>
      <c r="C137" s="70" t="s">
        <v>747</v>
      </c>
      <c r="D137" s="69" t="s">
        <v>22</v>
      </c>
      <c r="E137" s="69">
        <v>9.7000000000000003E-2</v>
      </c>
      <c r="F137" s="81"/>
      <c r="G137" s="71">
        <f t="shared" si="1"/>
        <v>0</v>
      </c>
    </row>
    <row r="138" spans="1:7" ht="28.8">
      <c r="A138" s="69">
        <v>118</v>
      </c>
      <c r="B138" s="69" t="s">
        <v>646</v>
      </c>
      <c r="C138" s="70" t="s">
        <v>748</v>
      </c>
      <c r="D138" s="69" t="s">
        <v>22</v>
      </c>
      <c r="E138" s="69">
        <v>3.5999999999999997E-2</v>
      </c>
      <c r="F138" s="81"/>
      <c r="G138" s="71">
        <f t="shared" si="1"/>
        <v>0</v>
      </c>
    </row>
    <row r="139" spans="1:7" ht="14.4">
      <c r="A139" s="69">
        <v>119</v>
      </c>
      <c r="B139" s="69" t="s">
        <v>646</v>
      </c>
      <c r="C139" s="70" t="s">
        <v>749</v>
      </c>
      <c r="D139" s="69" t="s">
        <v>59</v>
      </c>
      <c r="E139" s="69">
        <v>1</v>
      </c>
      <c r="F139" s="81"/>
      <c r="G139" s="71">
        <f t="shared" si="1"/>
        <v>0</v>
      </c>
    </row>
    <row r="140" spans="1:7" ht="14.4">
      <c r="A140" s="69">
        <v>120</v>
      </c>
      <c r="B140" s="69" t="s">
        <v>646</v>
      </c>
      <c r="C140" s="70" t="s">
        <v>750</v>
      </c>
      <c r="D140" s="69" t="s">
        <v>59</v>
      </c>
      <c r="E140" s="69">
        <v>1</v>
      </c>
      <c r="F140" s="81"/>
      <c r="G140" s="71">
        <f t="shared" ref="G140:G157" si="2">ROUND(E140*F140,2)</f>
        <v>0</v>
      </c>
    </row>
    <row r="141" spans="1:7" ht="14.4">
      <c r="A141" s="69">
        <v>121</v>
      </c>
      <c r="B141" s="69" t="s">
        <v>646</v>
      </c>
      <c r="C141" s="70" t="s">
        <v>751</v>
      </c>
      <c r="D141" s="69" t="s">
        <v>59</v>
      </c>
      <c r="E141" s="69">
        <v>1</v>
      </c>
      <c r="F141" s="81"/>
      <c r="G141" s="71">
        <f t="shared" si="2"/>
        <v>0</v>
      </c>
    </row>
    <row r="142" spans="1:7" ht="28.8">
      <c r="A142" s="69">
        <v>122</v>
      </c>
      <c r="B142" s="69" t="s">
        <v>646</v>
      </c>
      <c r="C142" s="70" t="s">
        <v>752</v>
      </c>
      <c r="D142" s="69" t="s">
        <v>59</v>
      </c>
      <c r="E142" s="69">
        <v>1</v>
      </c>
      <c r="F142" s="81"/>
      <c r="G142" s="71">
        <f t="shared" si="2"/>
        <v>0</v>
      </c>
    </row>
    <row r="143" spans="1:7" ht="28.8">
      <c r="A143" s="69">
        <v>123</v>
      </c>
      <c r="B143" s="69" t="s">
        <v>646</v>
      </c>
      <c r="C143" s="70" t="s">
        <v>705</v>
      </c>
      <c r="D143" s="69" t="s">
        <v>663</v>
      </c>
      <c r="E143" s="69">
        <v>1</v>
      </c>
      <c r="F143" s="81"/>
      <c r="G143" s="71">
        <f t="shared" si="2"/>
        <v>0</v>
      </c>
    </row>
    <row r="144" spans="1:7" ht="28.8">
      <c r="A144" s="69">
        <v>124</v>
      </c>
      <c r="B144" s="69" t="s">
        <v>646</v>
      </c>
      <c r="C144" s="70" t="s">
        <v>706</v>
      </c>
      <c r="D144" s="69" t="s">
        <v>663</v>
      </c>
      <c r="E144" s="69">
        <v>23</v>
      </c>
      <c r="F144" s="81"/>
      <c r="G144" s="71">
        <f t="shared" si="2"/>
        <v>0</v>
      </c>
    </row>
    <row r="145" spans="1:7" ht="28.8">
      <c r="A145" s="69">
        <v>125</v>
      </c>
      <c r="B145" s="69" t="s">
        <v>646</v>
      </c>
      <c r="C145" s="70" t="s">
        <v>753</v>
      </c>
      <c r="D145" s="69" t="s">
        <v>663</v>
      </c>
      <c r="E145" s="69">
        <v>1</v>
      </c>
      <c r="F145" s="81"/>
      <c r="G145" s="71">
        <f t="shared" si="2"/>
        <v>0</v>
      </c>
    </row>
    <row r="146" spans="1:7" ht="43.2">
      <c r="A146" s="69">
        <v>126</v>
      </c>
      <c r="B146" s="69" t="s">
        <v>646</v>
      </c>
      <c r="C146" s="70" t="s">
        <v>754</v>
      </c>
      <c r="D146" s="69" t="s">
        <v>663</v>
      </c>
      <c r="E146" s="69">
        <v>23</v>
      </c>
      <c r="F146" s="81"/>
      <c r="G146" s="71">
        <f t="shared" si="2"/>
        <v>0</v>
      </c>
    </row>
    <row r="147" spans="1:7" ht="28.8">
      <c r="A147" s="69">
        <v>127</v>
      </c>
      <c r="B147" s="69" t="s">
        <v>646</v>
      </c>
      <c r="C147" s="70" t="s">
        <v>724</v>
      </c>
      <c r="D147" s="69" t="s">
        <v>663</v>
      </c>
      <c r="E147" s="69">
        <v>1</v>
      </c>
      <c r="F147" s="81"/>
      <c r="G147" s="71">
        <f t="shared" si="2"/>
        <v>0</v>
      </c>
    </row>
    <row r="148" spans="1:7" ht="28.8">
      <c r="A148" s="69">
        <v>128</v>
      </c>
      <c r="B148" s="69" t="s">
        <v>646</v>
      </c>
      <c r="C148" s="70" t="s">
        <v>725</v>
      </c>
      <c r="D148" s="69" t="s">
        <v>663</v>
      </c>
      <c r="E148" s="69">
        <v>11</v>
      </c>
      <c r="F148" s="81"/>
      <c r="G148" s="71">
        <f t="shared" si="2"/>
        <v>0</v>
      </c>
    </row>
    <row r="149" spans="1:7" ht="14.4">
      <c r="A149" s="69">
        <v>129</v>
      </c>
      <c r="B149" s="69" t="s">
        <v>646</v>
      </c>
      <c r="C149" s="70" t="s">
        <v>707</v>
      </c>
      <c r="D149" s="69" t="s">
        <v>59</v>
      </c>
      <c r="E149" s="69">
        <v>1</v>
      </c>
      <c r="F149" s="81"/>
      <c r="G149" s="71">
        <f t="shared" si="2"/>
        <v>0</v>
      </c>
    </row>
    <row r="150" spans="1:7" ht="14.4">
      <c r="A150" s="69">
        <v>130</v>
      </c>
      <c r="B150" s="69" t="s">
        <v>646</v>
      </c>
      <c r="C150" s="70" t="s">
        <v>708</v>
      </c>
      <c r="D150" s="69" t="s">
        <v>59</v>
      </c>
      <c r="E150" s="69">
        <v>2</v>
      </c>
      <c r="F150" s="81"/>
      <c r="G150" s="71">
        <f t="shared" si="2"/>
        <v>0</v>
      </c>
    </row>
    <row r="151" spans="1:7" ht="28.8">
      <c r="A151" s="69">
        <v>131</v>
      </c>
      <c r="B151" s="69" t="s">
        <v>646</v>
      </c>
      <c r="C151" s="70" t="s">
        <v>711</v>
      </c>
      <c r="D151" s="69" t="s">
        <v>666</v>
      </c>
      <c r="E151" s="69">
        <v>3</v>
      </c>
      <c r="F151" s="81"/>
      <c r="G151" s="71">
        <f t="shared" si="2"/>
        <v>0</v>
      </c>
    </row>
    <row r="152" spans="1:7" ht="28.8">
      <c r="A152" s="69">
        <v>132</v>
      </c>
      <c r="B152" s="69" t="s">
        <v>646</v>
      </c>
      <c r="C152" s="70" t="s">
        <v>712</v>
      </c>
      <c r="D152" s="69" t="s">
        <v>666</v>
      </c>
      <c r="E152" s="69">
        <v>45</v>
      </c>
      <c r="F152" s="81"/>
      <c r="G152" s="71">
        <f t="shared" si="2"/>
        <v>0</v>
      </c>
    </row>
    <row r="153" spans="1:7" ht="28.8">
      <c r="A153" s="69">
        <v>133</v>
      </c>
      <c r="B153" s="69" t="s">
        <v>646</v>
      </c>
      <c r="C153" s="70" t="s">
        <v>713</v>
      </c>
      <c r="D153" s="69" t="s">
        <v>666</v>
      </c>
      <c r="E153" s="69">
        <v>3</v>
      </c>
      <c r="F153" s="81"/>
      <c r="G153" s="71">
        <f t="shared" si="2"/>
        <v>0</v>
      </c>
    </row>
    <row r="154" spans="1:7" ht="28.8">
      <c r="A154" s="69">
        <v>134</v>
      </c>
      <c r="B154" s="69" t="s">
        <v>646</v>
      </c>
      <c r="C154" s="70" t="s">
        <v>714</v>
      </c>
      <c r="D154" s="69" t="s">
        <v>666</v>
      </c>
      <c r="E154" s="69">
        <v>45</v>
      </c>
      <c r="F154" s="81"/>
      <c r="G154" s="71">
        <f t="shared" si="2"/>
        <v>0</v>
      </c>
    </row>
    <row r="155" spans="1:7" ht="28.8">
      <c r="A155" s="69">
        <v>135</v>
      </c>
      <c r="B155" s="69" t="s">
        <v>646</v>
      </c>
      <c r="C155" s="70" t="s">
        <v>726</v>
      </c>
      <c r="D155" s="69" t="s">
        <v>727</v>
      </c>
      <c r="E155" s="69">
        <v>1</v>
      </c>
      <c r="F155" s="81"/>
      <c r="G155" s="71">
        <f t="shared" si="2"/>
        <v>0</v>
      </c>
    </row>
    <row r="156" spans="1:7" ht="28.8">
      <c r="A156" s="69">
        <v>136</v>
      </c>
      <c r="B156" s="69" t="s">
        <v>646</v>
      </c>
      <c r="C156" s="70" t="s">
        <v>728</v>
      </c>
      <c r="D156" s="69" t="s">
        <v>727</v>
      </c>
      <c r="E156" s="69">
        <v>11</v>
      </c>
      <c r="F156" s="81"/>
      <c r="G156" s="71">
        <f t="shared" si="2"/>
        <v>0</v>
      </c>
    </row>
    <row r="157" spans="1:7" ht="14.4">
      <c r="A157" s="69">
        <v>137</v>
      </c>
      <c r="B157" s="69" t="s">
        <v>646</v>
      </c>
      <c r="C157" s="70" t="s">
        <v>741</v>
      </c>
      <c r="D157" s="69" t="s">
        <v>22</v>
      </c>
      <c r="E157" s="69">
        <v>6.5000000000000002E-2</v>
      </c>
      <c r="F157" s="81"/>
      <c r="G157" s="71">
        <f t="shared" si="2"/>
        <v>0</v>
      </c>
    </row>
    <row r="158" spans="1:7" ht="13.8">
      <c r="A158" s="17"/>
      <c r="C158" s="1"/>
      <c r="D158" s="120" t="s">
        <v>55</v>
      </c>
      <c r="E158" s="120"/>
      <c r="F158" s="120"/>
      <c r="G158" s="38">
        <f>SUM(G11:G157)</f>
        <v>0</v>
      </c>
    </row>
    <row r="159" spans="1:7" ht="13.8">
      <c r="A159" s="17"/>
      <c r="C159" s="1"/>
      <c r="D159" s="2"/>
      <c r="E159" s="3"/>
      <c r="F159" s="2"/>
      <c r="G159" s="2"/>
    </row>
    <row r="160" spans="1:7" ht="13.8">
      <c r="A160" s="101" t="s">
        <v>64</v>
      </c>
      <c r="B160" s="101"/>
      <c r="C160" s="101"/>
      <c r="D160" s="101"/>
      <c r="E160" s="101"/>
      <c r="F160" s="101"/>
      <c r="G160" s="101"/>
    </row>
    <row r="161" spans="1:3" ht="13.8">
      <c r="A161" s="17"/>
      <c r="C161" s="1"/>
    </row>
    <row r="162" spans="1:3" ht="13.8">
      <c r="A162" s="17"/>
      <c r="C162" s="1"/>
    </row>
    <row r="163" spans="1:3" ht="13.8">
      <c r="A163" s="17"/>
      <c r="C163" s="1"/>
    </row>
    <row r="164" spans="1:3" ht="13.8">
      <c r="A164" s="17"/>
      <c r="C164" s="1"/>
    </row>
    <row r="165" spans="1:3" ht="13.8">
      <c r="A165" s="17"/>
      <c r="C165" s="1"/>
    </row>
    <row r="166" spans="1:3" ht="13.8">
      <c r="A166" s="17"/>
      <c r="C166" s="1"/>
    </row>
    <row r="167" spans="1:3" ht="13.8">
      <c r="A167" s="17"/>
      <c r="C167" s="1"/>
    </row>
    <row r="168" spans="1:3" ht="13.8">
      <c r="A168" s="17"/>
      <c r="C168" s="1"/>
    </row>
    <row r="169" spans="1:3" ht="13.8">
      <c r="A169" s="17"/>
      <c r="C169" s="1"/>
    </row>
    <row r="170" spans="1:3" ht="13.8">
      <c r="A170" s="17"/>
      <c r="C170" s="1"/>
    </row>
    <row r="171" spans="1:3" ht="13.8">
      <c r="A171" s="17"/>
      <c r="C171" s="1"/>
    </row>
    <row r="172" spans="1:3" ht="13.8">
      <c r="A172" s="17"/>
      <c r="C172" s="1"/>
    </row>
    <row r="173" spans="1:3" ht="13.8">
      <c r="A173" s="17"/>
      <c r="C173" s="1"/>
    </row>
    <row r="174" spans="1:3" ht="13.8">
      <c r="A174" s="17"/>
      <c r="C174" s="1"/>
    </row>
    <row r="175" spans="1:3" ht="13.8">
      <c r="A175" s="17"/>
      <c r="C175" s="1"/>
    </row>
    <row r="176" spans="1:3" ht="13.8">
      <c r="A176" s="17"/>
      <c r="C176" s="1"/>
    </row>
    <row r="177" spans="1:5" ht="13.8">
      <c r="A177" s="17"/>
      <c r="C177" s="1"/>
    </row>
    <row r="178" spans="1:5" ht="13.8">
      <c r="A178" s="17"/>
      <c r="C178" s="1"/>
    </row>
    <row r="179" spans="1:5" ht="13.8">
      <c r="A179" s="17"/>
      <c r="C179" s="1"/>
    </row>
    <row r="180" spans="1:5" ht="13.8">
      <c r="A180" s="17"/>
      <c r="C180" s="1"/>
    </row>
    <row r="181" spans="1:5" ht="13.8">
      <c r="A181" s="17"/>
      <c r="C181" s="1"/>
    </row>
    <row r="182" spans="1:5" ht="13.8">
      <c r="A182" s="17"/>
      <c r="C182" s="1"/>
    </row>
    <row r="183" spans="1:5" ht="13.8">
      <c r="A183" s="17"/>
      <c r="C183" s="1"/>
    </row>
    <row r="184" spans="1:5" ht="13.8">
      <c r="A184" s="17"/>
      <c r="B184" s="6"/>
      <c r="C184" s="1"/>
    </row>
    <row r="185" spans="1:5" ht="13.8">
      <c r="A185" s="17"/>
      <c r="B185" s="6"/>
      <c r="C185" s="1"/>
      <c r="D185" s="45"/>
      <c r="E185" s="45"/>
    </row>
    <row r="186" spans="1:5" ht="13.8">
      <c r="A186" s="17"/>
      <c r="B186" s="6"/>
      <c r="C186" s="1"/>
    </row>
    <row r="187" spans="1:5" ht="13.8">
      <c r="A187" s="17"/>
      <c r="B187" s="8"/>
      <c r="C187" s="5"/>
    </row>
    <row r="188" spans="1:5" ht="13.8">
      <c r="A188" s="17"/>
      <c r="B188" s="6"/>
      <c r="C188" s="1"/>
      <c r="D188" s="45"/>
      <c r="E188" s="45"/>
    </row>
    <row r="189" spans="1:5" ht="13.8">
      <c r="A189" s="17"/>
      <c r="B189" s="6"/>
      <c r="C189" s="1"/>
      <c r="D189" s="45"/>
      <c r="E189" s="45"/>
    </row>
    <row r="190" spans="1:5" ht="13.8">
      <c r="A190" s="17"/>
      <c r="B190" s="8"/>
      <c r="C190" s="1"/>
    </row>
    <row r="191" spans="1:5" ht="13.8">
      <c r="A191" s="17"/>
      <c r="B191" s="8"/>
      <c r="C191" s="5"/>
      <c r="D191" s="45"/>
      <c r="E191" s="45"/>
    </row>
    <row r="192" spans="1:5" ht="13.8">
      <c r="A192" s="17"/>
      <c r="B192" s="6"/>
      <c r="C192" s="1"/>
      <c r="D192" s="45"/>
      <c r="E192" s="45"/>
    </row>
    <row r="193" spans="1:5" ht="13.8">
      <c r="A193" s="17"/>
      <c r="B193" s="6"/>
      <c r="C193" s="1"/>
    </row>
    <row r="194" spans="1:5" ht="13.8">
      <c r="A194" s="6"/>
      <c r="B194" s="8"/>
      <c r="C194" s="5"/>
      <c r="D194" s="45"/>
      <c r="E194" s="45"/>
    </row>
    <row r="195" spans="1:5" ht="13.8">
      <c r="A195" s="17"/>
      <c r="B195" s="6"/>
      <c r="C195" s="1"/>
      <c r="D195" s="45"/>
      <c r="E195" s="45"/>
    </row>
    <row r="196" spans="1:5" ht="13.8">
      <c r="A196" s="17"/>
      <c r="B196" s="6"/>
      <c r="C196" s="1"/>
      <c r="D196" s="46"/>
      <c r="E196" s="46"/>
    </row>
    <row r="197" spans="1:5" ht="14.25" customHeight="1">
      <c r="A197" s="17"/>
      <c r="C197" s="5"/>
    </row>
    <row r="198" spans="1:5" ht="13.8">
      <c r="A198" s="17"/>
      <c r="C198" s="5"/>
    </row>
    <row r="199" spans="1:5" ht="13.8">
      <c r="A199" s="17"/>
      <c r="C199" s="1"/>
    </row>
    <row r="200" spans="1:5" ht="13.8">
      <c r="A200" s="17"/>
      <c r="C200" s="1"/>
    </row>
    <row r="201" spans="1:5" ht="13.8">
      <c r="A201" s="17"/>
      <c r="C201" s="1"/>
    </row>
    <row r="202" spans="1:5" ht="13.8">
      <c r="A202" s="17"/>
      <c r="C202" s="5"/>
    </row>
    <row r="203" spans="1:5" ht="13.8">
      <c r="A203" s="17"/>
      <c r="C203" s="1"/>
    </row>
    <row r="204" spans="1:5" ht="13.8">
      <c r="A204" s="17"/>
      <c r="C204" s="1"/>
    </row>
    <row r="205" spans="1:5" ht="13.8">
      <c r="A205" s="17"/>
      <c r="B205" s="6"/>
      <c r="C205" s="5"/>
    </row>
    <row r="206" spans="1:5" ht="13.8">
      <c r="A206" s="17"/>
      <c r="C206" s="1"/>
    </row>
    <row r="207" spans="1:5" ht="13.8">
      <c r="A207" s="17"/>
      <c r="C207" s="5"/>
    </row>
    <row r="208" spans="1:5" ht="13.8">
      <c r="A208" s="6"/>
      <c r="C208" s="1"/>
    </row>
    <row r="209" spans="1:5" ht="75" customHeight="1">
      <c r="A209" s="17"/>
      <c r="B209" s="6"/>
      <c r="C209" s="1"/>
    </row>
    <row r="210" spans="1:5" ht="13.8">
      <c r="A210" s="17"/>
      <c r="C210" s="1"/>
      <c r="D210" s="46"/>
      <c r="E210" s="46"/>
    </row>
    <row r="211" spans="1:5" ht="13.8">
      <c r="A211" s="17"/>
      <c r="C211" s="5"/>
    </row>
    <row r="212" spans="1:5" ht="13.8">
      <c r="A212" s="17"/>
      <c r="C212" s="5"/>
    </row>
    <row r="213" spans="1:5" ht="13.8">
      <c r="A213" s="17"/>
      <c r="C213" s="1"/>
    </row>
    <row r="214" spans="1:5" ht="13.8">
      <c r="A214" s="6"/>
      <c r="C214" s="1"/>
    </row>
    <row r="215" spans="1:5" ht="13.8">
      <c r="A215" s="17"/>
      <c r="B215" s="6"/>
      <c r="C215" s="1"/>
    </row>
    <row r="216" spans="1:5" ht="13.8">
      <c r="A216" s="17"/>
      <c r="B216" s="6"/>
      <c r="C216" s="1"/>
    </row>
    <row r="217" spans="1:5" ht="13.8">
      <c r="A217" s="7"/>
      <c r="C217" s="5"/>
    </row>
    <row r="218" spans="1:5" ht="13.8">
      <c r="A218" s="7"/>
      <c r="C218" s="5"/>
    </row>
    <row r="219" spans="1:5" ht="13.8">
      <c r="A219" s="7"/>
      <c r="C219" s="1"/>
    </row>
    <row r="220" spans="1:5" ht="13.8">
      <c r="A220" s="7"/>
      <c r="C220" s="1"/>
    </row>
    <row r="221" spans="1:5" ht="13.8">
      <c r="A221" s="17"/>
      <c r="C221" s="1"/>
    </row>
    <row r="222" spans="1:5" ht="13.8">
      <c r="A222" s="17"/>
      <c r="C222" s="1"/>
    </row>
    <row r="223" spans="1:5" ht="13.8">
      <c r="A223" s="17"/>
      <c r="C223" s="1"/>
    </row>
    <row r="224" spans="1:5" ht="13.8">
      <c r="A224" s="17"/>
      <c r="C224" s="1"/>
    </row>
    <row r="225" spans="1:3" ht="13.8">
      <c r="A225" s="17"/>
      <c r="C225" s="1"/>
    </row>
    <row r="226" spans="1:3" ht="13.8">
      <c r="A226" s="17"/>
      <c r="C226" s="1"/>
    </row>
    <row r="227" spans="1:3" ht="13.8">
      <c r="A227" s="17"/>
      <c r="C227" s="1"/>
    </row>
    <row r="228" spans="1:3" ht="13.8">
      <c r="A228" s="17"/>
      <c r="B228" s="6"/>
      <c r="C228" s="1"/>
    </row>
    <row r="229" spans="1:3" ht="13.8">
      <c r="A229" s="17"/>
      <c r="C229" s="1"/>
    </row>
    <row r="230" spans="1:3" ht="13.8">
      <c r="A230" s="17"/>
      <c r="C230" s="5"/>
    </row>
    <row r="231" spans="1:3" ht="13.8">
      <c r="A231" s="17"/>
      <c r="C231" s="1"/>
    </row>
    <row r="232" spans="1:3" ht="13.8">
      <c r="A232" s="17"/>
      <c r="C232" s="1"/>
    </row>
    <row r="233" spans="1:3" ht="13.8">
      <c r="A233" s="17"/>
      <c r="C233" s="1"/>
    </row>
    <row r="234" spans="1:3" ht="13.8">
      <c r="A234" s="17"/>
      <c r="C234" s="1"/>
    </row>
    <row r="235" spans="1:3" ht="13.8">
      <c r="A235" s="17"/>
      <c r="B235" s="6"/>
      <c r="C235" s="1"/>
    </row>
    <row r="236" spans="1:3" ht="13.8">
      <c r="A236" s="17"/>
      <c r="B236" s="6"/>
      <c r="C236" s="1"/>
    </row>
    <row r="237" spans="1:3" ht="13.8">
      <c r="A237" s="17"/>
      <c r="B237" s="6"/>
      <c r="C237" s="5"/>
    </row>
    <row r="238" spans="1:3" ht="13.8">
      <c r="A238" s="17"/>
      <c r="B238" s="6"/>
      <c r="C238" s="1"/>
    </row>
    <row r="239" spans="1:3" ht="13.8">
      <c r="A239" s="17"/>
      <c r="B239" s="6"/>
      <c r="C239" s="1"/>
    </row>
    <row r="240" spans="1:3" ht="13.8">
      <c r="A240" s="17"/>
      <c r="C240" s="1"/>
    </row>
    <row r="241" spans="1:3" ht="13.8">
      <c r="A241" s="17"/>
      <c r="C241" s="1"/>
    </row>
    <row r="242" spans="1:3" ht="13.8">
      <c r="A242" s="17"/>
      <c r="C242" s="1"/>
    </row>
    <row r="243" spans="1:3" ht="13.8">
      <c r="A243" s="17"/>
      <c r="B243" s="6"/>
      <c r="C243" s="1"/>
    </row>
    <row r="244" spans="1:3" ht="13.8">
      <c r="A244" s="17"/>
      <c r="B244" s="6"/>
      <c r="C244" s="1"/>
    </row>
    <row r="245" spans="1:3" ht="13.8">
      <c r="A245" s="17"/>
      <c r="B245" s="6"/>
      <c r="C245" s="5"/>
    </row>
    <row r="246" spans="1:3" ht="13.8">
      <c r="A246" s="17"/>
      <c r="B246" s="6"/>
      <c r="C246" s="1"/>
    </row>
    <row r="247" spans="1:3" ht="13.8">
      <c r="A247" s="17"/>
      <c r="B247" s="6"/>
      <c r="C247" s="5"/>
    </row>
    <row r="248" spans="1:3" ht="13.8">
      <c r="A248" s="17"/>
      <c r="C248" s="1"/>
    </row>
    <row r="249" spans="1:3" ht="13.8">
      <c r="A249" s="17"/>
      <c r="C249" s="5"/>
    </row>
    <row r="250" spans="1:3" ht="13.8">
      <c r="A250" s="17"/>
      <c r="C250" s="1"/>
    </row>
    <row r="251" spans="1:3" ht="13.8">
      <c r="A251" s="17"/>
      <c r="C251" s="1"/>
    </row>
    <row r="252" spans="1:3" ht="13.8">
      <c r="A252" s="17"/>
      <c r="B252" s="6"/>
      <c r="C252" s="5"/>
    </row>
    <row r="253" spans="1:3" ht="13.8">
      <c r="A253" s="9"/>
      <c r="C253" s="1"/>
    </row>
    <row r="254" spans="1:3" ht="13.8">
      <c r="A254" s="17"/>
      <c r="B254" s="6"/>
      <c r="C254" s="5"/>
    </row>
    <row r="255" spans="1:3" ht="13.8">
      <c r="A255" s="17"/>
      <c r="C255" s="1"/>
    </row>
    <row r="256" spans="1:3" ht="13.8">
      <c r="A256" s="17"/>
      <c r="C256" s="5"/>
    </row>
    <row r="257" spans="1:3" ht="13.8">
      <c r="A257" s="17"/>
      <c r="C257" s="5"/>
    </row>
    <row r="258" spans="1:3" ht="13.8">
      <c r="A258" s="17"/>
      <c r="C258" s="1"/>
    </row>
    <row r="259" spans="1:3" ht="13.8">
      <c r="A259" s="17"/>
      <c r="C259" s="1"/>
    </row>
    <row r="260" spans="1:3" ht="13.8">
      <c r="A260" s="17"/>
      <c r="B260" s="6"/>
      <c r="C260" s="1"/>
    </row>
    <row r="261" spans="1:3" ht="13.8">
      <c r="A261" s="17"/>
      <c r="C261" s="1"/>
    </row>
    <row r="262" spans="1:3" ht="13.8">
      <c r="A262" s="17"/>
      <c r="C262" s="5"/>
    </row>
    <row r="263" spans="1:3" ht="13.8">
      <c r="A263" s="17"/>
      <c r="C263" s="1"/>
    </row>
    <row r="264" spans="1:3" ht="13.8">
      <c r="A264" s="17"/>
      <c r="C264" s="1"/>
    </row>
    <row r="265" spans="1:3" ht="13.8">
      <c r="A265" s="17"/>
      <c r="B265" s="6"/>
      <c r="C265" s="1"/>
    </row>
    <row r="266" spans="1:3" ht="13.8">
      <c r="A266" s="17"/>
      <c r="B266" s="6"/>
      <c r="C266" s="1"/>
    </row>
    <row r="267" spans="1:3" ht="13.8">
      <c r="A267" s="17"/>
      <c r="B267" s="6"/>
      <c r="C267" s="10"/>
    </row>
    <row r="268" spans="1:3" ht="13.8">
      <c r="A268" s="17"/>
      <c r="C268" s="11"/>
    </row>
    <row r="269" spans="1:3" ht="13.8">
      <c r="A269" s="17"/>
      <c r="B269" s="6"/>
      <c r="C269" s="11"/>
    </row>
    <row r="270" spans="1:3" ht="13.8">
      <c r="A270" s="17"/>
      <c r="C270" s="11"/>
    </row>
    <row r="271" spans="1:3" ht="13.8">
      <c r="A271" s="17"/>
      <c r="C271" s="11"/>
    </row>
    <row r="272" spans="1:3" ht="13.8">
      <c r="A272" s="17"/>
      <c r="C272" s="11"/>
    </row>
    <row r="273" spans="1:3" ht="13.8">
      <c r="A273" s="17"/>
      <c r="C273" s="11"/>
    </row>
    <row r="274" spans="1:3" ht="13.8">
      <c r="A274" s="17"/>
      <c r="C274" s="11"/>
    </row>
    <row r="275" spans="1:3" ht="13.8">
      <c r="A275" s="17"/>
      <c r="C275" s="10"/>
    </row>
    <row r="276" spans="1:3" ht="13.8">
      <c r="A276" s="12"/>
      <c r="C276" s="1"/>
    </row>
    <row r="277" spans="1:3" ht="13.8">
      <c r="A277" s="17"/>
      <c r="B277" s="6"/>
      <c r="C277" s="5"/>
    </row>
    <row r="278" spans="1:3" ht="13.8">
      <c r="A278" s="17"/>
      <c r="C278" s="1"/>
    </row>
    <row r="279" spans="1:3" ht="13.8">
      <c r="A279" s="17"/>
      <c r="C279" s="5"/>
    </row>
    <row r="280" spans="1:3" ht="13.8">
      <c r="A280" s="17"/>
      <c r="B280" s="6"/>
      <c r="C280" s="10"/>
    </row>
    <row r="281" spans="1:3" ht="13.8">
      <c r="A281" s="17"/>
      <c r="B281" s="6"/>
      <c r="C281" s="11"/>
    </row>
    <row r="282" spans="1:3" ht="13.8">
      <c r="A282" s="17"/>
      <c r="B282" s="6"/>
      <c r="C282" s="1"/>
    </row>
    <row r="283" spans="1:3" ht="13.8">
      <c r="A283" s="17"/>
      <c r="B283" s="6"/>
      <c r="C283" s="10"/>
    </row>
    <row r="284" spans="1:3" ht="13.8">
      <c r="A284" s="17"/>
      <c r="B284" s="6"/>
      <c r="C284" s="11"/>
    </row>
    <row r="285" spans="1:3" ht="13.8">
      <c r="A285" s="17"/>
      <c r="B285" s="6"/>
      <c r="C285" s="11"/>
    </row>
    <row r="286" spans="1:3" ht="13.8">
      <c r="A286" s="17"/>
      <c r="C286" s="11"/>
    </row>
    <row r="287" spans="1:3" ht="13.8">
      <c r="A287" s="17"/>
      <c r="C287" s="11"/>
    </row>
    <row r="288" spans="1:3" ht="13.8">
      <c r="A288" s="17"/>
      <c r="C288" s="11"/>
    </row>
    <row r="289" spans="1:5" ht="13.8">
      <c r="A289" s="17"/>
      <c r="C289" s="11"/>
    </row>
    <row r="290" spans="1:5" ht="13.8">
      <c r="A290" s="17"/>
      <c r="C290" s="1"/>
    </row>
    <row r="291" spans="1:5" ht="13.8">
      <c r="A291" s="17"/>
      <c r="C291" s="11"/>
    </row>
    <row r="292" spans="1:5" ht="13.8">
      <c r="A292" s="17"/>
      <c r="C292" s="11"/>
    </row>
    <row r="293" spans="1:5" ht="13.8">
      <c r="A293" s="17"/>
      <c r="C293" s="10"/>
    </row>
    <row r="294" spans="1:5" ht="13.8">
      <c r="A294" s="17"/>
      <c r="C294" s="11"/>
    </row>
    <row r="295" spans="1:5" ht="13.8">
      <c r="A295" s="17"/>
      <c r="C295" s="11"/>
    </row>
    <row r="296" spans="1:5" ht="13.8">
      <c r="A296" s="17"/>
      <c r="C296" s="11"/>
    </row>
    <row r="297" spans="1:5" ht="13.8">
      <c r="A297" s="6"/>
      <c r="C297" s="11"/>
    </row>
    <row r="298" spans="1:5" ht="13.8">
      <c r="A298" s="17"/>
      <c r="B298" s="6"/>
      <c r="C298" s="10"/>
    </row>
    <row r="299" spans="1:5" ht="13.8">
      <c r="A299" s="17"/>
      <c r="B299" s="6"/>
      <c r="C299" s="11"/>
      <c r="D299" s="46"/>
      <c r="E299" s="46"/>
    </row>
    <row r="300" spans="1:5" ht="13.8">
      <c r="A300" s="17"/>
      <c r="B300" s="18"/>
      <c r="C300" s="5"/>
    </row>
    <row r="301" spans="1:5" ht="75" customHeight="1">
      <c r="A301" s="17"/>
      <c r="B301" s="18"/>
      <c r="C301" s="13"/>
    </row>
    <row r="302" spans="1:5" ht="13.8">
      <c r="A302" s="17"/>
      <c r="B302" s="18"/>
      <c r="C302" s="14"/>
    </row>
    <row r="303" spans="1:5" ht="13.8">
      <c r="A303" s="17"/>
      <c r="B303" s="18"/>
      <c r="C303" s="14"/>
    </row>
    <row r="304" spans="1:5" ht="14.4">
      <c r="A304" s="17"/>
      <c r="B304" s="19"/>
      <c r="C304" s="14"/>
    </row>
    <row r="305" spans="1:3" ht="13.8">
      <c r="A305" s="17"/>
      <c r="B305" s="18"/>
      <c r="C305" s="14"/>
    </row>
    <row r="306" spans="1:3" ht="13.8">
      <c r="A306" s="17"/>
      <c r="B306" s="18"/>
      <c r="C306" s="13"/>
    </row>
    <row r="307" spans="1:3" ht="13.8">
      <c r="A307" s="17"/>
      <c r="B307" s="18"/>
      <c r="C307" s="14"/>
    </row>
    <row r="308" spans="1:3" ht="90" customHeight="1">
      <c r="A308" s="17"/>
      <c r="B308" s="6"/>
      <c r="C308" s="14"/>
    </row>
    <row r="309" spans="1:3" ht="13.8">
      <c r="A309" s="17"/>
      <c r="C309" s="14"/>
    </row>
    <row r="310" spans="1:3" ht="13.8">
      <c r="A310" s="17"/>
      <c r="C310" s="13"/>
    </row>
    <row r="311" spans="1:3" ht="13.8">
      <c r="A311" s="17"/>
      <c r="C311" s="15"/>
    </row>
    <row r="312" spans="1:3" ht="13.8">
      <c r="A312" s="17"/>
      <c r="C312" s="13"/>
    </row>
    <row r="313" spans="1:3" ht="13.8">
      <c r="A313" s="17"/>
      <c r="C313" s="15"/>
    </row>
    <row r="314" spans="1:3" ht="13.8">
      <c r="A314" s="17"/>
      <c r="C314" s="15"/>
    </row>
    <row r="315" spans="1:3" ht="13.8">
      <c r="A315" s="6"/>
      <c r="C315" s="15"/>
    </row>
    <row r="316" spans="1:3" ht="13.8">
      <c r="A316" s="17"/>
      <c r="B316" s="6"/>
      <c r="C316" s="13"/>
    </row>
    <row r="317" spans="1:3" ht="13.8">
      <c r="A317" s="17"/>
      <c r="B317" s="6"/>
      <c r="C317" s="15"/>
    </row>
    <row r="318" spans="1:3" ht="13.8">
      <c r="A318" s="17"/>
      <c r="C318" s="5"/>
    </row>
    <row r="319" spans="1:3" ht="13.8">
      <c r="A319" s="17"/>
      <c r="C319" s="5"/>
    </row>
    <row r="320" spans="1:3" ht="13.8">
      <c r="A320" s="17"/>
      <c r="C320" s="1"/>
    </row>
    <row r="321" spans="1:3" ht="13.8">
      <c r="A321" s="17"/>
      <c r="C321" s="1"/>
    </row>
    <row r="322" spans="1:3" ht="13.8">
      <c r="A322" s="17"/>
      <c r="C322" s="1"/>
    </row>
    <row r="323" spans="1:3" ht="13.8">
      <c r="A323" s="17"/>
      <c r="C323" s="1"/>
    </row>
    <row r="324" spans="1:3" ht="13.8">
      <c r="A324" s="17"/>
      <c r="C324" s="1"/>
    </row>
    <row r="325" spans="1:3" ht="13.8">
      <c r="A325" s="17"/>
      <c r="C325" s="1"/>
    </row>
    <row r="326" spans="1:3" ht="13.8">
      <c r="A326" s="17"/>
      <c r="C326" s="1"/>
    </row>
    <row r="327" spans="1:3" ht="13.8">
      <c r="A327" s="17"/>
      <c r="B327" s="6"/>
      <c r="C327" s="1"/>
    </row>
    <row r="328" spans="1:3" ht="13.8">
      <c r="A328" s="17"/>
      <c r="C328" s="1"/>
    </row>
    <row r="329" spans="1:3" ht="13.8">
      <c r="A329" s="17"/>
      <c r="B329" s="6"/>
      <c r="C329" s="5"/>
    </row>
    <row r="330" spans="1:3" ht="13.8">
      <c r="A330" s="17"/>
      <c r="C330" s="1"/>
    </row>
    <row r="331" spans="1:3" ht="13.8">
      <c r="A331" s="17"/>
      <c r="B331" s="6"/>
      <c r="C331" s="5"/>
    </row>
    <row r="332" spans="1:3" ht="13.8">
      <c r="A332" s="17"/>
      <c r="B332" s="6"/>
      <c r="C332" s="1"/>
    </row>
    <row r="333" spans="1:3" ht="13.8">
      <c r="A333" s="17"/>
      <c r="B333" s="6"/>
      <c r="C333" s="16"/>
    </row>
    <row r="334" spans="1:3" ht="13.8">
      <c r="A334" s="17"/>
      <c r="B334" s="6"/>
      <c r="C334" s="1"/>
    </row>
    <row r="335" spans="1:3" ht="13.8">
      <c r="C335" s="1"/>
    </row>
    <row r="336" spans="1:3" ht="13.8">
      <c r="C336" s="16"/>
    </row>
    <row r="337" spans="2:5" ht="13.8">
      <c r="B337" s="32"/>
      <c r="C337" s="15"/>
      <c r="D337" s="46"/>
      <c r="E337" s="46"/>
    </row>
    <row r="338" spans="2:5" ht="13.8">
      <c r="C338" s="27"/>
      <c r="D338" s="46"/>
      <c r="E338" s="46"/>
    </row>
    <row r="339" spans="2:5" ht="13.8">
      <c r="C339" s="27"/>
    </row>
    <row r="340" spans="2:5" ht="13.8">
      <c r="B340" s="32"/>
      <c r="C340" s="33"/>
    </row>
    <row r="341" spans="2:5" ht="13.8">
      <c r="C341" s="33"/>
    </row>
    <row r="342" spans="2:5" ht="13.8">
      <c r="C342" s="34"/>
    </row>
    <row r="343" spans="2:5" ht="13.8">
      <c r="C343" s="33"/>
    </row>
    <row r="344" spans="2:5" ht="13.8">
      <c r="C344" s="33"/>
    </row>
    <row r="345" spans="2:5" ht="13.8">
      <c r="C345" s="33"/>
    </row>
    <row r="346" spans="2:5" ht="13.8">
      <c r="C346" s="33"/>
    </row>
    <row r="347" spans="2:5" ht="13.8">
      <c r="C347" s="33"/>
    </row>
    <row r="348" spans="2:5" ht="13.8">
      <c r="B348" s="6"/>
      <c r="C348" s="33"/>
    </row>
    <row r="349" spans="2:5" ht="13.8">
      <c r="B349" s="6"/>
      <c r="C349" s="33"/>
      <c r="D349" s="46"/>
      <c r="E349" s="46"/>
    </row>
    <row r="350" spans="2:5" ht="13.8">
      <c r="B350" s="6"/>
      <c r="C350" s="33"/>
      <c r="D350" s="46"/>
      <c r="E350" s="46"/>
    </row>
    <row r="351" spans="2:5" ht="13.8">
      <c r="B351" s="6"/>
      <c r="C351" s="33"/>
      <c r="D351" s="46"/>
      <c r="E351" s="46"/>
    </row>
    <row r="352" spans="2:5" ht="13.8">
      <c r="B352" s="6"/>
      <c r="C352" s="33"/>
      <c r="D352" s="46"/>
      <c r="E352" s="46"/>
    </row>
    <row r="353" spans="2:5" ht="13.8">
      <c r="B353" s="6"/>
      <c r="C353" s="33"/>
      <c r="D353" s="46"/>
      <c r="E353" s="46"/>
    </row>
    <row r="354" spans="2:5" ht="13.8">
      <c r="C354" s="33"/>
      <c r="D354" s="46"/>
      <c r="E354" s="46"/>
    </row>
    <row r="355" spans="2:5" ht="13.8">
      <c r="C355" s="33"/>
    </row>
    <row r="356" spans="2:5" ht="13.8"/>
    <row r="357" spans="2:5" ht="13.8"/>
    <row r="358" spans="2:5" ht="13.8"/>
    <row r="359" spans="2:5" ht="13.8"/>
    <row r="360" spans="2:5" ht="13.8"/>
    <row r="361" spans="2:5" ht="13.8"/>
    <row r="362" spans="2:5" ht="13.8"/>
    <row r="363" spans="2:5" ht="13.8"/>
    <row r="364" spans="2:5" ht="13.8"/>
    <row r="365" spans="2:5" ht="13.8"/>
    <row r="366" spans="2:5" ht="13.8"/>
    <row r="367" spans="2:5" ht="13.8"/>
    <row r="368" spans="2:5" ht="13.8"/>
    <row r="369" ht="13.8"/>
    <row r="370" ht="13.8"/>
    <row r="371" ht="13.8"/>
    <row r="372" ht="13.8"/>
    <row r="373" ht="13.8"/>
    <row r="374" ht="13.8"/>
    <row r="375" ht="78" customHeight="1"/>
    <row r="376" ht="13.8"/>
    <row r="377" ht="13.8"/>
    <row r="378" ht="13.8"/>
    <row r="379" ht="13.8"/>
    <row r="380" ht="13.8"/>
    <row r="381" ht="13.8"/>
    <row r="382" ht="13.8"/>
    <row r="383" ht="13.8"/>
    <row r="384" ht="57" customHeight="1"/>
    <row r="385" ht="13.8"/>
    <row r="386" ht="13.8"/>
    <row r="387" ht="13.8"/>
    <row r="388" ht="57" customHeight="1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60" customHeight="1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6" ht="13.8"/>
    <row r="457" ht="13.8"/>
    <row r="458" ht="13.8"/>
    <row r="459" ht="13.8"/>
    <row r="460" ht="13.8"/>
    <row r="461" ht="13.8"/>
    <row r="462" ht="13.8"/>
  </sheetData>
  <mergeCells count="14">
    <mergeCell ref="A160:G160"/>
    <mergeCell ref="F7:F9"/>
    <mergeCell ref="G7:G9"/>
    <mergeCell ref="D158:F158"/>
    <mergeCell ref="A2:G2"/>
    <mergeCell ref="A3:G3"/>
    <mergeCell ref="A4:G4"/>
    <mergeCell ref="A5:G5"/>
    <mergeCell ref="A6:E6"/>
    <mergeCell ref="A7:A9"/>
    <mergeCell ref="B7:B9"/>
    <mergeCell ref="C7:C9"/>
    <mergeCell ref="D7:D9"/>
    <mergeCell ref="E7:E9"/>
  </mergeCells>
  <printOptions horizontalCentered="1"/>
  <pageMargins left="0.78740157480314965" right="0.19685039370078741" top="0.31496062992125984" bottom="0.9055118110236221" header="0.31496062992125984" footer="0.51181102362204722"/>
  <pageSetup paperSize="9" scale="43" fitToWidth="0" fitToHeight="0" orientation="portrait" useFirstPageNumber="1" r:id="rId1"/>
  <headerFooter alignWithMargins="0">
    <oddHeader xml:space="preserve">&amp;C
</oddHeader>
  </headerFooter>
  <rowBreaks count="1" manualBreakCount="1">
    <brk id="6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ZZK</vt:lpstr>
      <vt:lpstr>1. Branża drogowa</vt:lpstr>
      <vt:lpstr>2. Branża sanitarna - KD</vt:lpstr>
      <vt:lpstr>3. Branża sanitarna - KS, wodoc</vt:lpstr>
      <vt:lpstr>4. Branża sanitarna - gaz</vt:lpstr>
      <vt:lpstr>5. Branża ele - oświetlenie</vt:lpstr>
      <vt:lpstr>6. Branża ele - kolizje</vt:lpstr>
      <vt:lpstr>7. Branża telekomukacyjna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Jankowski</dc:creator>
  <cp:lastModifiedBy>Marta Tobolewska</cp:lastModifiedBy>
  <cp:lastPrinted>2025-01-13T12:05:15Z</cp:lastPrinted>
  <dcterms:created xsi:type="dcterms:W3CDTF">2024-01-03T07:32:28Z</dcterms:created>
  <dcterms:modified xsi:type="dcterms:W3CDTF">2025-04-01T07:12:12Z</dcterms:modified>
</cp:coreProperties>
</file>