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wer1\zampubl$\ZAMÓWIENIA_2023\13_FOGRY\1_DOKUMENTACJA TECHNICZNA\"/>
    </mc:Choice>
  </mc:AlternateContent>
  <bookViews>
    <workbookView xWindow="0" yWindow="0" windowWidth="28800" windowHeight="11730" tabRatio="500"/>
  </bookViews>
  <sheets>
    <sheet name="Gożków dz. 245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1" l="1"/>
  <c r="C2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C24" i="1" l="1"/>
</calcChain>
</file>

<file path=xl/sharedStrings.xml><?xml version="1.0" encoding="utf-8"?>
<sst xmlns="http://schemas.openxmlformats.org/spreadsheetml/2006/main" count="58" uniqueCount="47">
  <si>
    <t xml:space="preserve">Przedmiar dla wykonania remontu drogi gminnej  stanowiącej dz. nr ewid.   245                                     w miejscowości  Gorzków.                                 </t>
  </si>
  <si>
    <t>Lp.</t>
  </si>
  <si>
    <t>Rodzaj robót</t>
  </si>
  <si>
    <t>Jm.</t>
  </si>
  <si>
    <t>Ilość</t>
  </si>
  <si>
    <t>Cena jedn.          netto</t>
  </si>
  <si>
    <t>Wartość                  netto</t>
  </si>
  <si>
    <t>1.</t>
  </si>
  <si>
    <r>
      <rPr>
        <sz val="11"/>
        <color rgb="FF000000"/>
        <rFont val="Arial"/>
        <family val="2"/>
        <charset val="1"/>
      </rPr>
      <t xml:space="preserve">Rozbiórka uszkodzonej nawierzchni betonowej 30x3, materiał do wbudowania w podbudowę.                                 </t>
    </r>
    <r>
      <rPr>
        <sz val="11"/>
        <color rgb="FF00000A"/>
        <rFont val="Arial"/>
        <family val="2"/>
        <charset val="1"/>
      </rPr>
      <t>SST D-00.00.00</t>
    </r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</si>
  <si>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238"/>
      </rPr>
      <t>2</t>
    </r>
  </si>
  <si>
    <t>2.</t>
  </si>
  <si>
    <r>
      <rPr>
        <sz val="11"/>
        <color rgb="FF000000"/>
        <rFont val="Arial"/>
        <family val="2"/>
        <charset val="1"/>
      </rPr>
      <t xml:space="preserve">Roboty ziemne, korytowanie istniejącej podbudowy gr. 50cm </t>
    </r>
    <r>
      <rPr>
        <sz val="11"/>
        <color rgb="FF00000A"/>
        <rFont val="Arial"/>
        <family val="2"/>
        <charset val="1"/>
      </rPr>
      <t xml:space="preserve">  </t>
    </r>
    <r>
      <rPr>
        <sz val="11"/>
        <color rgb="FF000000"/>
        <rFont val="Arial"/>
        <family val="2"/>
        <charset val="1"/>
      </rPr>
      <t xml:space="preserve">- wywóz </t>
    </r>
    <r>
      <rPr>
        <sz val="11"/>
        <color rgb="FF00000A"/>
        <rFont val="Arial"/>
        <family val="2"/>
        <charset val="1"/>
      </rPr>
      <t>materiału</t>
    </r>
    <r>
      <rPr>
        <sz val="11"/>
        <color rgb="FF000000"/>
        <rFont val="Arial"/>
        <family val="2"/>
        <charset val="1"/>
      </rPr>
      <t xml:space="preserve"> na odl. do  3km    30x3,6+120x0,3x2) x0,5  </t>
    </r>
    <r>
      <rPr>
        <sz val="11"/>
        <color rgb="FF00000A"/>
        <rFont val="Arial"/>
        <family val="2"/>
        <charset val="1"/>
      </rPr>
      <t>SST D-04.01.01</t>
    </r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</si>
  <si>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238"/>
      </rPr>
      <t>³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</si>
  <si>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</si>
  <si>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1"/>
        <color rgb="FF000000"/>
        <rFont val="Arial"/>
        <family val="2"/>
        <charset val="1"/>
      </rPr>
      <t xml:space="preserve">Dolna  warstwa podbudowy z tłucznia kamiennego             60-120mm gr.25cm                                                                            </t>
    </r>
    <r>
      <rPr>
        <sz val="11"/>
        <color rgb="FF00000A"/>
        <rFont val="Arial"/>
        <family val="2"/>
        <charset val="1"/>
      </rPr>
      <t>SST D-04.04.00   SST D-04.04.02</t>
    </r>
  </si>
  <si>
    <r>
      <rPr>
        <sz val="11"/>
        <color rgb="FF000000"/>
        <rFont val="Arial"/>
        <family val="2"/>
        <charset val="1"/>
      </rPr>
      <t xml:space="preserve">Dolna  warstwa podbudowy z tłucznia kamiennego                      0-63mm gr.15cm                                                                     </t>
    </r>
    <r>
      <rPr>
        <sz val="11"/>
        <color rgb="FF00000A"/>
        <rFont val="Arial"/>
        <family val="2"/>
        <charset val="1"/>
      </rPr>
      <t>SST D-04.04.00   SST D-04.04.02</t>
    </r>
  </si>
  <si>
    <t>5.</t>
  </si>
  <si>
    <r>
      <rPr>
        <sz val="11"/>
        <color rgb="FF000000"/>
        <rFont val="Arial"/>
        <family val="2"/>
        <charset val="1"/>
      </rPr>
      <t xml:space="preserve">Górna warstwa podbudowy z tłucznia kamiennego                  0-31,5mm gr.10                                                                                  </t>
    </r>
    <r>
      <rPr>
        <sz val="11"/>
        <color rgb="FF00000A"/>
        <rFont val="Arial"/>
        <family val="2"/>
        <charset val="1"/>
      </rPr>
      <t>SST D-04.04.00   SST D-04.04.02</t>
    </r>
  </si>
  <si>
    <t>6.</t>
  </si>
  <si>
    <t xml:space="preserve">W-wa wyrównawcza z masy mineralno asfaltowej AC16W gr 5cm 30X3                                                                                      SST-D.05.03.05b                                                        </t>
  </si>
  <si>
    <t>7.</t>
  </si>
  <si>
    <r>
      <rPr>
        <sz val="11"/>
        <color rgb="FF000000"/>
        <rFont val="Arial"/>
        <family val="2"/>
        <charset val="1"/>
      </rPr>
      <t xml:space="preserve">Skropienie nawierzchni  emulsją asfaltową w ilości 0,5kg/m2    150x3                                                                                                </t>
    </r>
    <r>
      <rPr>
        <sz val="11"/>
        <color rgb="FF00000A"/>
        <rFont val="Arial"/>
        <family val="2"/>
        <charset val="1"/>
      </rPr>
      <t>SST D-04.03.01</t>
    </r>
    <r>
      <rPr>
        <sz val="11"/>
        <color rgb="FF000000"/>
        <rFont val="Arial"/>
        <family val="2"/>
        <charset val="1"/>
      </rPr>
      <t xml:space="preserve">                                                                    </t>
    </r>
  </si>
  <si>
    <t>8.</t>
  </si>
  <si>
    <t>Siatka przeciwspękaniowa  dyblowana do podłoża 120/120     SST D-05.03.26a.</t>
  </si>
  <si>
    <t>9.</t>
  </si>
  <si>
    <t xml:space="preserve">Nawierzchnia z masy mineralno asfaltowej  w-wa wiążąca AC16W gr  4cm                                                                              SST-D.05.03.05a                                                       </t>
  </si>
  <si>
    <t>10.</t>
  </si>
  <si>
    <r>
      <rPr>
        <sz val="11"/>
        <color rgb="FF000000"/>
        <rFont val="Arial"/>
        <family val="2"/>
        <charset val="1"/>
      </rPr>
      <t xml:space="preserve">Skropienie nawierzchni  emulsją asfaltową w ilości 0,5kg/m2   </t>
    </r>
    <r>
      <rPr>
        <sz val="11"/>
        <color rgb="FF00000A"/>
        <rFont val="Arial"/>
        <family val="2"/>
        <charset val="1"/>
      </rPr>
      <t>SST D-04.03.01</t>
    </r>
    <r>
      <rPr>
        <sz val="11"/>
        <color rgb="FF000000"/>
        <rFont val="Arial"/>
        <family val="2"/>
        <charset val="1"/>
      </rPr>
      <t xml:space="preserve">                                                                       </t>
    </r>
  </si>
  <si>
    <t>11.</t>
  </si>
  <si>
    <r>
      <rPr>
        <sz val="12"/>
        <color rgb="FF000000"/>
        <rFont val="Arial"/>
        <family val="2"/>
        <charset val="1"/>
      </rPr>
      <t xml:space="preserve">Nawierzchnia z masy mineralno asfaltowej AC11S        w-wa ścieralna gr 4cm                                                </t>
    </r>
    <r>
      <rPr>
        <sz val="11"/>
        <color rgb="FF000000"/>
        <rFont val="Arial"/>
        <family val="2"/>
        <charset val="1"/>
      </rPr>
      <t xml:space="preserve">SST-D.05.03.05a  </t>
    </r>
    <r>
      <rPr>
        <sz val="12"/>
        <color rgb="FF000000"/>
        <rFont val="Arial"/>
        <family val="2"/>
        <charset val="1"/>
      </rPr>
      <t xml:space="preserve">                                                  </t>
    </r>
    <r>
      <rPr>
        <sz val="11"/>
        <color rgb="FF000000"/>
        <rFont val="Arial"/>
        <family val="2"/>
        <charset val="1"/>
      </rPr>
      <t xml:space="preserve"> </t>
    </r>
    <r>
      <rPr>
        <sz val="12"/>
        <color rgb="FF000000"/>
        <rFont val="Arial"/>
        <family val="2"/>
        <charset val="1"/>
      </rPr>
      <t xml:space="preserve">                                 </t>
    </r>
  </si>
  <si>
    <t>12.</t>
  </si>
  <si>
    <r>
      <rPr>
        <sz val="11"/>
        <color rgb="FF000000"/>
        <rFont val="Arial"/>
        <family val="2"/>
        <charset val="1"/>
      </rPr>
      <t>Uzupełnienie poboczy tłuczniem kamiennym                                 0-31,5mm    gr 10cm                                                               SST</t>
    </r>
    <r>
      <rPr>
        <sz val="11"/>
        <color rgb="FF00000A"/>
        <rFont val="Arial"/>
        <family val="2"/>
        <charset val="1"/>
      </rPr>
      <t>D-06.03.01a</t>
    </r>
    <r>
      <rPr>
        <sz val="11"/>
        <color rgb="FF000000"/>
        <rFont val="Arial"/>
        <family val="2"/>
        <charset val="1"/>
      </rPr>
      <t xml:space="preserve">                    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</si>
  <si>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</si>
  <si>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13.</t>
  </si>
  <si>
    <t>Montaż rur PVC SN8  Fi 300-dŁ.6m pod drogą na podbudowie z kruszywa, zasypanie rury drobnym kruszywem  SSTD-03.00.00</t>
  </si>
  <si>
    <t>kompl.</t>
  </si>
  <si>
    <t>14.</t>
  </si>
  <si>
    <t>Ścianki czołowe z narzutu kamiennego na betonie                      SSTD-03.00.00</t>
  </si>
  <si>
    <t>szt.</t>
  </si>
  <si>
    <t>15.</t>
  </si>
  <si>
    <r>
      <rPr>
        <sz val="11"/>
        <color rgb="FF000000"/>
        <rFont val="Arial"/>
        <family val="2"/>
        <charset val="1"/>
      </rPr>
      <t xml:space="preserve">Montaż studzienki ściekowej fi 500mm z kratą ściekową typ ciężki przy wlocie do przepustu                                                SST-D-03.02.01 </t>
    </r>
    <r>
      <rPr>
        <sz val="12"/>
        <color rgb="FF000000"/>
        <rFont val="Arial"/>
        <family val="2"/>
        <charset val="1"/>
      </rPr>
      <t xml:space="preserve"> </t>
    </r>
  </si>
  <si>
    <t>16.</t>
  </si>
  <si>
    <t xml:space="preserve"> Umocnienie pobocza korytkami betonowymi mała mulda   na ławie betonowej                                                                  SST-D-06.01.02</t>
  </si>
  <si>
    <t>m</t>
  </si>
  <si>
    <t xml:space="preserve">Wartość robót bez podatku Vat     </t>
  </si>
  <si>
    <t xml:space="preserve">Podatek Vat  </t>
  </si>
  <si>
    <t xml:space="preserve">Ogółem wartość robót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</si>
</sst>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A"/>
      <name val="Arial"/>
      <family val="2"/>
      <charset val="1"/>
    </font>
    <font>
      <vertAlign val="superscript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2" fontId="1" fillId="0" borderId="10" xfId="0" applyNumberFormat="1" applyFont="1" applyBorder="1" applyAlignment="1" applyProtection="1">
      <alignment horizontal="righ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zoomScale="115" zoomScaleNormal="115" workbookViewId="0">
      <selection activeCell="G28" sqref="G28"/>
    </sheetView>
  </sheetViews>
  <sheetFormatPr defaultRowHeight="15" x14ac:dyDescent="0.25"/>
  <cols>
    <col min="1" max="1" width="4" customWidth="1"/>
    <col min="2" max="2" width="52.5703125" customWidth="1"/>
    <col min="3" max="3" width="8.28515625" customWidth="1"/>
    <col min="4" max="4" width="8.42578125" customWidth="1"/>
    <col min="5" max="5" width="12.7109375" customWidth="1"/>
    <col min="6" max="6" width="12.5703125" customWidth="1"/>
    <col min="7" max="1023" width="8.7109375" customWidth="1"/>
    <col min="1024" max="1025" width="11.5703125"/>
  </cols>
  <sheetData>
    <row r="3" spans="1:7" ht="15" customHeight="1" x14ac:dyDescent="0.25">
      <c r="A3" s="6" t="s">
        <v>0</v>
      </c>
      <c r="B3" s="6"/>
      <c r="C3" s="6"/>
      <c r="D3" s="6"/>
      <c r="E3" s="6"/>
      <c r="F3" s="6"/>
    </row>
    <row r="4" spans="1:7" x14ac:dyDescent="0.25">
      <c r="A4" s="6"/>
      <c r="B4" s="6"/>
      <c r="C4" s="6"/>
      <c r="D4" s="6"/>
      <c r="E4" s="6"/>
      <c r="F4" s="6"/>
    </row>
    <row r="5" spans="1:7" ht="42.6" customHeight="1" x14ac:dyDescent="0.25">
      <c r="A5" s="7" t="s">
        <v>1</v>
      </c>
      <c r="B5" s="8" t="s">
        <v>2</v>
      </c>
      <c r="C5" s="8" t="s">
        <v>3</v>
      </c>
      <c r="D5" s="8" t="s">
        <v>4</v>
      </c>
      <c r="E5" s="9" t="s">
        <v>5</v>
      </c>
      <c r="F5" s="10" t="s">
        <v>6</v>
      </c>
    </row>
    <row r="6" spans="1:7" ht="51.4" customHeight="1" x14ac:dyDescent="0.25">
      <c r="A6" s="11" t="s">
        <v>7</v>
      </c>
      <c r="B6" s="12" t="s">
        <v>8</v>
      </c>
      <c r="C6" s="13" t="s">
        <v>9</v>
      </c>
      <c r="D6" s="14">
        <v>90</v>
      </c>
      <c r="E6" s="17">
        <v>0</v>
      </c>
      <c r="F6" s="15">
        <f>D6*E6</f>
        <v>0</v>
      </c>
    </row>
    <row r="7" spans="1:7" ht="56.65" customHeight="1" x14ac:dyDescent="0.25">
      <c r="A7" s="11" t="s">
        <v>10</v>
      </c>
      <c r="B7" s="12" t="s">
        <v>11</v>
      </c>
      <c r="C7" s="13" t="s">
        <v>12</v>
      </c>
      <c r="D7" s="13">
        <v>90</v>
      </c>
      <c r="E7" s="17">
        <v>0</v>
      </c>
      <c r="F7" s="15">
        <f t="shared" ref="F7:F21" si="0">D7*E7</f>
        <v>0</v>
      </c>
      <c r="G7" t="s">
        <v>13</v>
      </c>
    </row>
    <row r="8" spans="1:7" ht="49.35" customHeight="1" x14ac:dyDescent="0.25">
      <c r="A8" s="11">
        <v>3</v>
      </c>
      <c r="B8" s="12" t="s">
        <v>14</v>
      </c>
      <c r="C8" s="13" t="s">
        <v>9</v>
      </c>
      <c r="D8" s="13">
        <v>180</v>
      </c>
      <c r="E8" s="17">
        <v>0</v>
      </c>
      <c r="F8" s="15">
        <f t="shared" si="0"/>
        <v>0</v>
      </c>
    </row>
    <row r="9" spans="1:7" ht="39.4" customHeight="1" x14ac:dyDescent="0.25">
      <c r="A9" s="11">
        <v>4</v>
      </c>
      <c r="B9" s="12" t="s">
        <v>15</v>
      </c>
      <c r="C9" s="13" t="s">
        <v>9</v>
      </c>
      <c r="D9" s="13">
        <v>180</v>
      </c>
      <c r="E9" s="17">
        <v>0</v>
      </c>
      <c r="F9" s="15">
        <f t="shared" si="0"/>
        <v>0</v>
      </c>
    </row>
    <row r="10" spans="1:7" ht="39.4" customHeight="1" x14ac:dyDescent="0.25">
      <c r="A10" s="11" t="s">
        <v>16</v>
      </c>
      <c r="B10" s="12" t="s">
        <v>17</v>
      </c>
      <c r="C10" s="13" t="s">
        <v>9</v>
      </c>
      <c r="D10" s="13">
        <v>180</v>
      </c>
      <c r="E10" s="17">
        <v>0</v>
      </c>
      <c r="F10" s="15">
        <f t="shared" si="0"/>
        <v>0</v>
      </c>
    </row>
    <row r="11" spans="1:7" ht="57.4" customHeight="1" x14ac:dyDescent="0.25">
      <c r="A11" s="11" t="s">
        <v>18</v>
      </c>
      <c r="B11" s="12" t="s">
        <v>19</v>
      </c>
      <c r="C11" s="13" t="s">
        <v>9</v>
      </c>
      <c r="D11" s="13">
        <v>90</v>
      </c>
      <c r="E11" s="17">
        <v>0</v>
      </c>
      <c r="F11" s="15">
        <f t="shared" si="0"/>
        <v>0</v>
      </c>
    </row>
    <row r="12" spans="1:7" ht="48" customHeight="1" x14ac:dyDescent="0.25">
      <c r="A12" s="11" t="s">
        <v>20</v>
      </c>
      <c r="B12" s="12" t="s">
        <v>21</v>
      </c>
      <c r="C12" s="13" t="s">
        <v>9</v>
      </c>
      <c r="D12" s="13">
        <v>450</v>
      </c>
      <c r="E12" s="17">
        <v>0</v>
      </c>
      <c r="F12" s="15">
        <f t="shared" si="0"/>
        <v>0</v>
      </c>
    </row>
    <row r="13" spans="1:7" ht="39.950000000000003" customHeight="1" x14ac:dyDescent="0.25">
      <c r="A13" s="11" t="s">
        <v>22</v>
      </c>
      <c r="B13" s="12" t="s">
        <v>23</v>
      </c>
      <c r="C13" s="13" t="s">
        <v>9</v>
      </c>
      <c r="D13" s="13">
        <v>450</v>
      </c>
      <c r="E13" s="17">
        <v>0</v>
      </c>
      <c r="F13" s="15">
        <f t="shared" si="0"/>
        <v>0</v>
      </c>
    </row>
    <row r="14" spans="1:7" ht="47.25" customHeight="1" x14ac:dyDescent="0.25">
      <c r="A14" s="11" t="s">
        <v>24</v>
      </c>
      <c r="B14" s="12" t="s">
        <v>25</v>
      </c>
      <c r="C14" s="13" t="s">
        <v>9</v>
      </c>
      <c r="D14" s="13">
        <v>450</v>
      </c>
      <c r="E14" s="17">
        <v>0</v>
      </c>
      <c r="F14" s="15">
        <f t="shared" si="0"/>
        <v>0</v>
      </c>
    </row>
    <row r="15" spans="1:7" ht="50.1" customHeight="1" x14ac:dyDescent="0.25">
      <c r="A15" s="11" t="s">
        <v>26</v>
      </c>
      <c r="B15" s="12" t="s">
        <v>27</v>
      </c>
      <c r="C15" s="13" t="s">
        <v>9</v>
      </c>
      <c r="D15" s="13">
        <v>450</v>
      </c>
      <c r="E15" s="17">
        <v>0</v>
      </c>
      <c r="F15" s="15">
        <f t="shared" si="0"/>
        <v>0</v>
      </c>
    </row>
    <row r="16" spans="1:7" ht="50.1" customHeight="1" x14ac:dyDescent="0.25">
      <c r="A16" s="11" t="s">
        <v>28</v>
      </c>
      <c r="B16" s="16" t="s">
        <v>29</v>
      </c>
      <c r="C16" s="13" t="s">
        <v>9</v>
      </c>
      <c r="D16" s="13">
        <v>450</v>
      </c>
      <c r="E16" s="17">
        <v>0</v>
      </c>
      <c r="F16" s="15">
        <f t="shared" si="0"/>
        <v>0</v>
      </c>
    </row>
    <row r="17" spans="1:7" ht="46.7" customHeight="1" x14ac:dyDescent="0.25">
      <c r="A17" s="11" t="s">
        <v>30</v>
      </c>
      <c r="B17" s="12" t="s">
        <v>31</v>
      </c>
      <c r="C17" s="13" t="s">
        <v>9</v>
      </c>
      <c r="D17" s="13">
        <v>90</v>
      </c>
      <c r="E17" s="17">
        <v>0</v>
      </c>
      <c r="F17" s="15">
        <f t="shared" si="0"/>
        <v>0</v>
      </c>
      <c r="G17" t="s">
        <v>32</v>
      </c>
    </row>
    <row r="18" spans="1:7" ht="47.25" customHeight="1" x14ac:dyDescent="0.25">
      <c r="A18" s="11" t="s">
        <v>33</v>
      </c>
      <c r="B18" s="12" t="s">
        <v>34</v>
      </c>
      <c r="C18" s="13" t="s">
        <v>35</v>
      </c>
      <c r="D18" s="13">
        <v>1</v>
      </c>
      <c r="E18" s="17">
        <v>0</v>
      </c>
      <c r="F18" s="15">
        <f t="shared" si="0"/>
        <v>0</v>
      </c>
    </row>
    <row r="19" spans="1:7" ht="42" customHeight="1" x14ac:dyDescent="0.25">
      <c r="A19" s="11" t="s">
        <v>36</v>
      </c>
      <c r="B19" s="12" t="s">
        <v>37</v>
      </c>
      <c r="C19" s="13" t="s">
        <v>38</v>
      </c>
      <c r="D19" s="13">
        <v>2</v>
      </c>
      <c r="E19" s="17">
        <v>0</v>
      </c>
      <c r="F19" s="15">
        <f t="shared" si="0"/>
        <v>0</v>
      </c>
    </row>
    <row r="20" spans="1:7" ht="55.35" customHeight="1" x14ac:dyDescent="0.25">
      <c r="A20" s="11" t="s">
        <v>39</v>
      </c>
      <c r="B20" s="12" t="s">
        <v>40</v>
      </c>
      <c r="C20" s="13" t="s">
        <v>38</v>
      </c>
      <c r="D20" s="13">
        <v>1</v>
      </c>
      <c r="E20" s="17">
        <v>0</v>
      </c>
      <c r="F20" s="15">
        <f t="shared" si="0"/>
        <v>0</v>
      </c>
    </row>
    <row r="21" spans="1:7" ht="42.6" customHeight="1" x14ac:dyDescent="0.25">
      <c r="A21" s="11" t="s">
        <v>41</v>
      </c>
      <c r="B21" s="12" t="s">
        <v>42</v>
      </c>
      <c r="C21" s="13" t="s">
        <v>43</v>
      </c>
      <c r="D21" s="13">
        <v>14</v>
      </c>
      <c r="E21" s="17">
        <v>0</v>
      </c>
      <c r="F21" s="15">
        <f t="shared" si="0"/>
        <v>0</v>
      </c>
    </row>
    <row r="22" spans="1:7" ht="15" customHeight="1" x14ac:dyDescent="0.25">
      <c r="A22" s="5" t="s">
        <v>44</v>
      </c>
      <c r="B22" s="5"/>
      <c r="C22" s="4">
        <f>SUM(F6:F21)</f>
        <v>0</v>
      </c>
      <c r="D22" s="4"/>
      <c r="E22" s="4"/>
      <c r="F22" s="4"/>
    </row>
    <row r="23" spans="1:7" ht="15" customHeight="1" x14ac:dyDescent="0.25">
      <c r="A23" s="3" t="s">
        <v>45</v>
      </c>
      <c r="B23" s="3"/>
      <c r="C23" s="18">
        <f>C22*0.23</f>
        <v>0</v>
      </c>
      <c r="D23" s="18"/>
      <c r="E23" s="18"/>
      <c r="F23" s="18"/>
    </row>
    <row r="24" spans="1:7" ht="15" customHeight="1" x14ac:dyDescent="0.25">
      <c r="A24" s="2" t="s">
        <v>46</v>
      </c>
      <c r="B24" s="2"/>
      <c r="C24" s="1">
        <f>C22+C23</f>
        <v>0</v>
      </c>
      <c r="D24" s="1"/>
      <c r="E24" s="1"/>
      <c r="F24" s="1"/>
    </row>
  </sheetData>
  <sheetProtection algorithmName="SHA-512" hashValue="MDl5c30KRj1uzCM87oTWW5yPmXfBNOJtZHq+xjgVFP8zKXcLpzYIfsrf5k0IbULIbOJr1Dy4XHtC5JtrHTtUGw==" saltValue="DdIcUsEvcd0Gn6f2BPsXhQ==" spinCount="100000" sheet="1" objects="1" scenarios="1"/>
  <mergeCells count="7">
    <mergeCell ref="A24:B24"/>
    <mergeCell ref="C24:F24"/>
    <mergeCell ref="A3:F4"/>
    <mergeCell ref="A22:B22"/>
    <mergeCell ref="C22:F22"/>
    <mergeCell ref="A23:B23"/>
    <mergeCell ref="C23:F23"/>
  </mergeCells>
  <pageMargins left="0.7" right="0.7" top="0.75" bottom="0.75" header="0.51180555555555496" footer="0.51180555555555496"/>
  <pageSetup paperSize="9" scale="8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Gożków dz. 245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Borand</dc:creator>
  <dc:description/>
  <cp:lastModifiedBy>akuznar</cp:lastModifiedBy>
  <cp:revision>173</cp:revision>
  <cp:lastPrinted>2023-05-29T10:22:32Z</cp:lastPrinted>
  <dcterms:created xsi:type="dcterms:W3CDTF">2020-07-03T09:21:52Z</dcterms:created>
  <dcterms:modified xsi:type="dcterms:W3CDTF">2023-06-05T11:12:29Z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