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\ZAMÓWIENIA PONIŻEJ 130 tyś netto\DOSTAWY\SRZP261-1-0053_25 Odzież robocza CUW\MODYFIKACJA TREŚCI 16-05-2025\"/>
    </mc:Choice>
  </mc:AlternateContent>
  <xr:revisionPtr revIDLastSave="0" documentId="13_ncr:1_{241345BD-DAB3-4392-BC97-433D630E193F}" xr6:coauthVersionLast="47" xr6:coauthVersionMax="47" xr10:uidLastSave="{00000000-0000-0000-0000-000000000000}"/>
  <bookViews>
    <workbookView xWindow="28680" yWindow="-120" windowWidth="29040" windowHeight="15840" tabRatio="711" xr2:uid="{316B6581-8801-4955-9C0A-93FF560531CB}"/>
  </bookViews>
  <sheets>
    <sheet name="Zapotrzebowanie 2024" sheetId="7" r:id="rId1"/>
  </sheets>
  <definedNames>
    <definedName name="_xlnm.Print_Area" localSheetId="0">'Zapotrzebowanie 2024'!$A$1:$I$50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7" l="1"/>
  <c r="I36" i="7"/>
  <c r="I37" i="7"/>
  <c r="I38" i="7"/>
  <c r="I39" i="7"/>
  <c r="I40" i="7"/>
  <c r="I41" i="7"/>
  <c r="I42" i="7"/>
  <c r="I43" i="7"/>
  <c r="I44" i="7"/>
  <c r="I45" i="7"/>
  <c r="I46" i="7"/>
  <c r="I34" i="7"/>
  <c r="I47" i="7" l="1"/>
</calcChain>
</file>

<file path=xl/sharedStrings.xml><?xml version="1.0" encoding="utf-8"?>
<sst xmlns="http://schemas.openxmlformats.org/spreadsheetml/2006/main" count="88" uniqueCount="78">
  <si>
    <t>L.p.</t>
  </si>
  <si>
    <t xml:space="preserve">     </t>
  </si>
  <si>
    <t>[kol. A]</t>
  </si>
  <si>
    <t>[kol. C]</t>
  </si>
  <si>
    <t>[kol. D]</t>
  </si>
  <si>
    <t>[kol. E]</t>
  </si>
  <si>
    <t>[kol. F]</t>
  </si>
  <si>
    <t>[kol. G]</t>
  </si>
  <si>
    <t>[kol. H]</t>
  </si>
  <si>
    <t>j.m.</t>
  </si>
  <si>
    <t>_______________ , dnia ______________ r.
   (miejscowość)</t>
  </si>
  <si>
    <r>
      <t xml:space="preserve">Załącznik nr 1.1
</t>
    </r>
    <r>
      <rPr>
        <i/>
        <sz val="11"/>
        <color rgb="FF000000"/>
        <rFont val="Arial"/>
        <family val="2"/>
        <charset val="238"/>
      </rPr>
      <t>do Zaproszenia do składania ofert</t>
    </r>
  </si>
  <si>
    <t>Instrukcja wypełnienia Tabeli i obliczenia CENY OFERTOWEJ BRUTTO:</t>
  </si>
  <si>
    <t xml:space="preserve">Rodzaj artykułu </t>
  </si>
  <si>
    <t>Cechy artykułu</t>
  </si>
  <si>
    <t>[kol. B.1]</t>
  </si>
  <si>
    <t>[kol. B.2]</t>
  </si>
  <si>
    <t>POUCZENIE:</t>
  </si>
  <si>
    <t>1.</t>
  </si>
  <si>
    <t>2.</t>
  </si>
  <si>
    <t>3.</t>
  </si>
  <si>
    <t>4.</t>
  </si>
  <si>
    <t>Ubranie drelichowe dwuczęściowe letnie</t>
  </si>
  <si>
    <t>Trzewiki przemysłowe
(męskie)</t>
  </si>
  <si>
    <t>Koszula flanelowa</t>
  </si>
  <si>
    <t>Czapka drelichowa letnia</t>
  </si>
  <si>
    <t>Kamizelka ostrzegawcza</t>
  </si>
  <si>
    <t>Okulary ochronne</t>
  </si>
  <si>
    <t>Słuchawki ochronne</t>
  </si>
  <si>
    <t>Buty gumowe letnie męskie</t>
  </si>
  <si>
    <t>Rękawice ochronne</t>
  </si>
  <si>
    <t>Rękawice ochronne gumowe</t>
  </si>
  <si>
    <r>
      <t>• z podnoskiem metalowym
• cholewka wykonana ze skór licowych z wkładką z materiału „oddychającego”,
• górna część cholewki zakończona kołnierzem ochronnym,
• podszewka z materiału o dużej przepuszczalności pary wodnej,
• podeszwa z poliuretanu chroniąca przed poślizgiem, odporna na ścieranie, przecinanie, pękanie oraz na oleje, benzynę i inne rozpuszczalniki, jak również na temperaturę w krótkotrwałym kontakcie do 180</t>
    </r>
    <r>
      <rPr>
        <vertAlign val="superscript"/>
        <sz val="9"/>
        <color rgb="FF000000"/>
        <rFont val="Arial"/>
        <family val="2"/>
        <charset val="238"/>
      </rPr>
      <t>0</t>
    </r>
    <r>
      <rPr>
        <sz val="9"/>
        <color rgb="FF000000"/>
        <rFont val="Arial"/>
        <family val="2"/>
        <charset val="238"/>
      </rPr>
      <t>C
• rozm. 39-46</t>
    </r>
  </si>
  <si>
    <t>• 100% bawełna w kratę
• gramatura 120 – 180 g/m2
• z kołnierzykiem, zapinana na guziki, rękawy długie, z mankietami zapinanymi na guziki, jedna kieszonka z lewej strony
• rozm. S-XXL</t>
  </si>
  <si>
    <t>zapewniające ochronę przed odpryskami</t>
  </si>
  <si>
    <t>• ochronnik słuchu
• regulowana długość kabłąka
• spełniają wymagania normy PN-EN352-1:2021-04</t>
  </si>
  <si>
    <t>• z daszkiem
• kolor pomarańczowy, 100% bawełna</t>
  </si>
  <si>
    <t>kpl.</t>
  </si>
  <si>
    <t>para</t>
  </si>
  <si>
    <t>szt.</t>
  </si>
  <si>
    <t>Spodnie robocze</t>
  </si>
  <si>
    <r>
      <t xml:space="preserve">• </t>
    </r>
    <r>
      <rPr>
        <u/>
        <sz val="10"/>
        <color theme="1"/>
        <rFont val="Arial"/>
        <family val="2"/>
        <charset val="238"/>
      </rPr>
      <t>w Kolumnie G</t>
    </r>
    <r>
      <rPr>
        <sz val="10"/>
        <color theme="1"/>
        <rFont val="Arial"/>
        <family val="2"/>
        <charset val="238"/>
      </rPr>
      <t xml:space="preserve"> należy wpisać [%] stawkę podatku VAT aktualną na dzień złożenia oferty;</t>
    </r>
  </si>
  <si>
    <r>
      <t xml:space="preserve">• </t>
    </r>
    <r>
      <rPr>
        <u/>
        <sz val="10"/>
        <color theme="1"/>
        <rFont val="Arial"/>
        <family val="2"/>
        <charset val="238"/>
      </rPr>
      <t>w Kolumnie H</t>
    </r>
    <r>
      <rPr>
        <sz val="10"/>
        <color theme="1"/>
        <rFont val="Arial"/>
        <family val="2"/>
        <charset val="238"/>
      </rPr>
      <t xml:space="preserve"> należy wpisać wynik iloczynu wartości z Kolumny E (planowana ilość) przez wartość Kolumny F (oferowaną cenę jednostkową BRUTTO) [PLN];</t>
    </r>
  </si>
  <si>
    <t>Kolumny "F" oraz "H"  winny być wyrażone w [PLN];</t>
  </si>
  <si>
    <r>
      <t xml:space="preserve">SRZP261-1-0053/25 
</t>
    </r>
    <r>
      <rPr>
        <sz val="10"/>
        <color rgb="FF000000"/>
        <rFont val="Arial"/>
        <family val="2"/>
        <charset val="238"/>
      </rPr>
      <t>(numer referencyjny postępowania)</t>
    </r>
  </si>
  <si>
    <t>Sukcesywna dostawa środków ochrony indywidualnej oraz odzieży i obuwia roboczego 
dla Centrum Usług Wspólnych w Zawierciu</t>
  </si>
  <si>
    <t>Dotyczy postępowania o udzielenie zamówienia publicznego o wartości poniżej progu stosowania ustawy z dnia 11 września 2019 r. Prawo zamówień publicznych, określonego w art. 2 ust. 1 pkt 1) tejże, tj. poniżej kwoty 130 000 zł, pod nazwą:</t>
  </si>
  <si>
    <r>
      <rPr>
        <i/>
        <sz val="11"/>
        <color rgb="FF000000"/>
        <rFont val="Arial"/>
        <family val="2"/>
        <charset val="238"/>
      </rPr>
      <t>Zamawiający:</t>
    </r>
    <r>
      <rPr>
        <b/>
        <i/>
        <sz val="11"/>
        <color rgb="FF000000"/>
        <rFont val="Arial"/>
        <family val="2"/>
        <charset val="238"/>
      </rPr>
      <t xml:space="preserve">
Powiat Zawierciański – Centrum Usług Wspólnych w Zawierciu
</t>
    </r>
    <r>
      <rPr>
        <i/>
        <sz val="11"/>
        <color rgb="FF000000"/>
        <rFont val="Arial"/>
        <family val="2"/>
        <charset val="238"/>
      </rPr>
      <t>ul. Parkowa 2
42-400 Zawiercie
NIP: 6492318342, REGON: 385525891</t>
    </r>
  </si>
  <si>
    <r>
      <rPr>
        <b/>
        <u/>
        <sz val="11"/>
        <color rgb="FF000000"/>
        <rFont val="Arial"/>
        <family val="2"/>
        <charset val="238"/>
      </rPr>
      <t>WYKONAWCA</t>
    </r>
    <r>
      <rPr>
        <b/>
        <sz val="11"/>
        <color rgb="FF000000"/>
        <rFont val="Arial"/>
        <family val="2"/>
        <charset val="238"/>
      </rPr>
      <t xml:space="preserve">:
</t>
    </r>
    <r>
      <rPr>
        <i/>
        <sz val="10"/>
        <color rgb="FF000000"/>
        <rFont val="Arial"/>
        <family val="2"/>
        <charset val="238"/>
      </rPr>
      <t>Pełna nazwa (firma) Wykonawcy; Siedziba / miejsce prowadzenia działalności gospodarczej / miejsce zamieszkania; NIP / REGON / KRS lub PIECZĘĆ FIRMOWA]</t>
    </r>
  </si>
  <si>
    <r>
      <t xml:space="preserve">• Formularz asortymentowo-cenowy (dalej Formularz) </t>
    </r>
    <r>
      <rPr>
        <b/>
        <u/>
        <sz val="10"/>
        <color rgb="FF000000"/>
        <rFont val="Arial"/>
        <family val="2"/>
        <charset val="238"/>
      </rPr>
      <t>stanowi integralną część oferty i nie podlega uzupełnieniu</t>
    </r>
    <r>
      <rPr>
        <sz val="10"/>
        <color rgb="FF000000"/>
        <rFont val="Arial"/>
        <family val="2"/>
        <charset val="238"/>
      </rPr>
      <t xml:space="preserve">.
• Formularz winien być uzupełniony zgodnie z zaleceniami (instrukcjami) Zamawiającego, bez wprowadzania jakichkolwiek zmian w jego treści.
• Nie dopuszcza się składania ofert, które nie obejmują wszystkich elementów dostawy składających się na przedmiot zamówienia. Oferta nie obejmująca pełnego zakresu zamówienia zostanie odrzucona, jako niezgodna z warunkami zamówienia.
</t>
    </r>
    <r>
      <rPr>
        <sz val="10"/>
        <color rgb="FF0070C0"/>
        <rFont val="Arial"/>
        <family val="2"/>
        <charset val="238"/>
      </rPr>
      <t>• Formularz asortymentowo-cenowy zaleca się załączyć do oferty również w formie edytowalnej, w pliku Excel</t>
    </r>
  </si>
  <si>
    <t>W każdym kolejnym wierszu od 1 - 13:</t>
  </si>
  <si>
    <t>Kurtka ostrzegawcza (damska)</t>
  </si>
  <si>
    <t>Buty bezpieczne damskie</t>
  </si>
  <si>
    <t>• wykonane  z wysokiej jakości tworzywa PVC odpornego na uszkodzenia. 
• zapewniają ochronę przed wilgocią i zabrudzeniami
• rozmiar od 42 do 47</t>
  </si>
  <si>
    <t>• wielokieszeniowe o kroju dżinsów z pięcioma kieszeniami
•  szlufki w talii
•  skład 72% bawełna + 26% POL + 2%ELASTAN
• gramatura 350 GR/mQ</t>
  </si>
  <si>
    <t>• wykonane ze spandexu (ścieg 15)
• powlekane latexem typu SANDY FINISH
• odporne na ścieranie i rozdarcie
• elastyczne, dzięki czemu świetnie dopasowują się do dłoni
• wykorzystywane w budownictwie oraz przemyśle transportowym
• zgodne z normami PN-EN 420+A1:2010</t>
  </si>
  <si>
    <t>• typu Brixton Flash Softshell BF005
• zgodna z normą PN-EN ISO 20471:2013
• gramatura: 300 g/m2
• materiał: poliester (100%)
• rodzaj zapięcia: zapinana na zamek żyłkowy
• budowa/szycie: zastosowano zaczepy na komunikator, kołnierz wyłożony miękkim polarem
• kieszenie: dwie boczne kieszenie, zewnętrzne, zapinane na zamek, górna kieszeń zapinana na zamek
• rękawy/mankiety: mankiet regulowany na rzep
• regulacja obwodu: możliwość regulacji tęgości za pomocą ściągacza
• kaptur: odpinany na zamek, regulowany kaptur
• elementy odblaskowe: podwójne pasy odblaskowe przeszyte podwójnymi szwami
• kolor: żółty, granat</t>
  </si>
  <si>
    <t>Wiersz RAZEM WARTOŚĆ BRUTTO w Kolumnie H jest sumą wierszy od 1 - 13.</t>
  </si>
  <si>
    <t xml:space="preserve">Stawka podatku VAT aktualna na dzień złożenia oferty
</t>
  </si>
  <si>
    <t xml:space="preserve"> [PLN]</t>
  </si>
  <si>
    <t>[%]</t>
  </si>
  <si>
    <t>[kol. E x kol. F]</t>
  </si>
  <si>
    <t xml:space="preserve">Wartość
BRUTTO 
[PLN]
</t>
  </si>
  <si>
    <r>
      <rPr>
        <b/>
        <sz val="9"/>
        <rFont val="Arial"/>
        <family val="2"/>
        <charset val="238"/>
      </rPr>
      <t xml:space="preserve">RAZEM WARTOŚĆ BRUTTO </t>
    </r>
    <r>
      <rPr>
        <b/>
        <sz val="9"/>
        <color rgb="FFC00000"/>
        <rFont val="Arial"/>
        <family val="2"/>
        <charset val="238"/>
      </rPr>
      <t xml:space="preserve">
∑ </t>
    </r>
    <r>
      <rPr>
        <b/>
        <i/>
        <sz val="9"/>
        <color rgb="FFC00000"/>
        <rFont val="Arial"/>
        <family val="2"/>
        <charset val="238"/>
      </rPr>
      <t>wierszy od 1 do 13</t>
    </r>
    <r>
      <rPr>
        <b/>
        <sz val="9"/>
        <color rgb="FFC00000"/>
        <rFont val="Arial"/>
        <family val="2"/>
        <charset val="238"/>
      </rPr>
      <t>:</t>
    </r>
  </si>
  <si>
    <r>
      <t xml:space="preserve">Oferowany produkt
</t>
    </r>
    <r>
      <rPr>
        <i/>
        <sz val="8"/>
        <color rgb="FF000000"/>
        <rFont val="Arial"/>
        <family val="2"/>
        <charset val="238"/>
      </rPr>
      <t>[producent, nazwa handlowa]</t>
    </r>
  </si>
  <si>
    <r>
      <t xml:space="preserve">Oferowana cena jednostkowa BRUTTO obowiązująca przy zawarciu umowy
</t>
    </r>
    <r>
      <rPr>
        <b/>
        <i/>
        <sz val="9"/>
        <color rgb="FF0070C0"/>
        <rFont val="Arial"/>
        <family val="2"/>
        <charset val="238"/>
      </rPr>
      <t>[za 1 szt./parę/kpl.]</t>
    </r>
  </si>
  <si>
    <r>
      <t xml:space="preserve">• </t>
    </r>
    <r>
      <rPr>
        <u/>
        <sz val="10"/>
        <color theme="1"/>
        <rFont val="Arial"/>
        <family val="2"/>
        <charset val="238"/>
      </rPr>
      <t>Kolumnę C</t>
    </r>
    <r>
      <rPr>
        <sz val="10"/>
        <color theme="1"/>
        <rFont val="Arial"/>
        <family val="2"/>
        <charset val="238"/>
      </rPr>
      <t xml:space="preserve">  </t>
    </r>
    <r>
      <rPr>
        <sz val="10"/>
        <color rgb="FF00B050"/>
        <rFont val="Arial"/>
        <family val="2"/>
        <charset val="238"/>
      </rPr>
      <t>Zaleca się wypełnić w przypadku niewskazania przez Zamawiającego w kol. B.2 nazwy handlowej lub marki artykułu. Pozostawienie pustej kol. C przez Wykonawcę będzie oznaczało dostarczenie produktów zgodnych z opisem w kol. B.2</t>
    </r>
  </si>
  <si>
    <r>
      <rPr>
        <sz val="11"/>
        <color theme="1"/>
        <rFont val="Arial"/>
        <family val="2"/>
        <charset val="238"/>
      </rPr>
      <t>•</t>
    </r>
    <r>
      <rPr>
        <sz val="10"/>
        <color theme="1"/>
        <rFont val="Arial"/>
        <family val="2"/>
        <charset val="238"/>
      </rPr>
      <t xml:space="preserve"> </t>
    </r>
    <r>
      <rPr>
        <u/>
        <sz val="10"/>
        <color theme="1"/>
        <rFont val="Arial"/>
        <family val="2"/>
        <charset val="238"/>
      </rPr>
      <t xml:space="preserve">w Kolumnie F </t>
    </r>
    <r>
      <rPr>
        <sz val="10"/>
        <color theme="1"/>
        <rFont val="Arial"/>
        <family val="2"/>
        <charset val="238"/>
      </rPr>
      <t>należy wpisać oferowaną cenę jednostkową [za 1 szt./parę/kpl.] BRUTTO obowiązującą przy zawarciu umowy [PLN];</t>
    </r>
  </si>
  <si>
    <t>Wszystkie składniki cenotwórcze powinny zostać określone liczbą dodatnią z dokładnością do drugiego miejsca po przecinku (ceny z dokładnością do 1 grosza) z zastosowaniem powszechnie stosowanych zaokrągleń</t>
  </si>
  <si>
    <t>Wykonawca powinien uwzględnić wszystkie okoliczności, które mogą wpłynąć na cenę ofertową, a podana przez niego cena ofertowa brutto powinna obejmować wszystkie koszty związane z realizacją przedmiotu zamówienia, w tym wszelkiego rodzaju opłaty i podatki, jak również ryzyko Wykonawcy z tytułu niedoszacowania kosztów związanych z realizacją przedmiotu zamówienia, lub nieuwzględnienia oddziaływania innych czynników mających lub mogących mieć wpływ na koszty prawidłowego wykonania przedmiotu zamówienia;
Obliczone łączne wynagrodzenie za przedmiot zamówienia ma charakter wynagrodzenia maksymalnego dla zakresu ustalonego w niniejszym Formularzu. Wynagrodzenie ostateczne ustalone zostanie na podstawie faktycznie wykonanych dostaw, według cen przyjętych w ofercie Wykonawcy.</t>
  </si>
  <si>
    <t>Planowana ilość zamawianego artykułu 
w okresie obowiązywania umowy</t>
  </si>
  <si>
    <t>UWAGA: Obliczona RAZEM WARTOŚĆ BRUTTO, stanowi jednocześnie  CENĘ OFERTOWĄ  BRUTTO i winna zostać przeniesiona do pkt 1 Formularza ofertowego (Załącznik nr 1 do Zaproszenia do składania ofert).</t>
  </si>
  <si>
    <r>
      <t xml:space="preserve">___________________________________________
</t>
    </r>
    <r>
      <rPr>
        <sz val="8"/>
        <color rgb="FF000000"/>
        <rFont val="Arial"/>
        <family val="2"/>
        <charset val="238"/>
      </rPr>
      <t>(Czytelny podpis lub pieczęć imienna i podpis
osoby uprawnionej do reprezentacji Wykonawcy)</t>
    </r>
  </si>
  <si>
    <t>• rodzaj zapięcia: wiązany
• buty typu trzewik, sięgające za kostkę
• trzewiki bezpieczne typu FORE S1P SRC/ EN 20345
• cholewka ze skóry bydlęcej nubuk z warstwą poliuretanu/ tkanina
• obuwie antystatyczne
• podszewka z laminowanego oddychającego materiału MESH
• wymienna wkładka ANA-TOMIC FOAM
• Kompozytowy podnosek
• Kevlarowa wkładka antyprzebiciowa
• Absorbcja energii w części piętowej
• Podeszwa z poliuretanu/ guma, odporna na oleje, antypoślizgowa
• HRO odporność na kontakt z gorącym podłożem  do 300°C (1 minuta)
• Regulacja za pomocą sznurówek
• Męska i damska tęgość obuwia
• kolor: beż lub obuwie w ciemnym kolorze</t>
  </si>
  <si>
    <r>
      <t xml:space="preserve">Formularz asortymentowo - cenowy </t>
    </r>
    <r>
      <rPr>
        <sz val="16"/>
        <color theme="5"/>
        <rFont val="Arial"/>
        <family val="2"/>
        <charset val="238"/>
      </rPr>
      <t>MODYFIKACJA Z DNIA 19-05-2025r.</t>
    </r>
  </si>
  <si>
    <r>
      <t xml:space="preserve">• kolor żółty
• typ szwedzki, spodnie typ ogrodniczki  + bluza z kołnierzem, długość poniżej linii bioder, rękawy wykończone mankietami,
• tkanina: 35% - 70% bawełna, 30% - 65% poliester, gramatura 250 – 280 g/m2,
• na całym obwodzie bluzy i rękawów naszyte dwa pasy taśmy odblaskowej srebrnej,
• na nogawkach spodni w dolnej części naszyte podwójne pasy taśmy odblaskowej srebrnej,
</t>
    </r>
    <r>
      <rPr>
        <strike/>
        <sz val="9"/>
        <color theme="5"/>
        <rFont val="Arial"/>
        <family val="2"/>
        <charset val="238"/>
      </rPr>
      <t>• na spodniach w przedniej części podwyższonej oraz z tyłu na bluzie napis CUW Zawiercie</t>
    </r>
    <r>
      <rPr>
        <sz val="9"/>
        <color rgb="FF000000"/>
        <rFont val="Arial"/>
        <family val="2"/>
        <charset val="238"/>
      </rPr>
      <t xml:space="preserve">
• rozm. L-XXL</t>
    </r>
  </si>
  <si>
    <r>
      <t xml:space="preserve">• dzianina 100% poliester o gramaturze 120 – 180 g/m2,
• w kolorze pomarańczowym
• zapinana z przodu na rzepy
• na całym obwodzie na wysokości talii naszyte dwa pasy taśmy odblaskowej srebrnej
</t>
    </r>
    <r>
      <rPr>
        <strike/>
        <sz val="9"/>
        <color theme="5"/>
        <rFont val="Arial"/>
        <family val="2"/>
        <charset val="238"/>
      </rPr>
      <t>• na plecach napis CUW Zawiercie</t>
    </r>
    <r>
      <rPr>
        <sz val="9"/>
        <color rgb="FF000000"/>
        <rFont val="Arial"/>
        <family val="2"/>
        <charset val="238"/>
      </rPr>
      <t xml:space="preserve">
• rozm. S-XXL</t>
    </r>
  </si>
  <si>
    <t>• wykonane z lateksu
• flokowane - wewnętrzna powierzchnia rękawic pokryta jest flokiem (pyłem bawełnianym), co ułatwia wkładanie i zdejmowanie oraz zapobiega poceniu się rąk w czasie użytkowania
• na części chwytnej chropowata struktura, dzięki czemu rękawiczki zyskują lepszą przyczepność
• długość 30 cm
• odporne na rozciąganie
• wysoka odporność na detergenty i środki piorące 
• mogą być stosowane w kontakcie z żywnością
• każda para pakowana w osobną torebkę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</si>
</sst>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9">
    <font>
      <sz val="11"/>
      <color rgb="FF000000"/>
      <name val="Czcionka tekstu podstawowego"/>
      <family val="2"/>
      <charset val="238"/>
    </font>
    <font>
      <sz val="8"/>
      <name val="Czcionka tekstu podstawowego"/>
      <family val="2"/>
      <charset val="238"/>
    </font>
    <font>
      <b/>
      <i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C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9"/>
      <color rgb="FFC00000"/>
      <name val="Arial"/>
      <family val="2"/>
      <charset val="238"/>
    </font>
    <font>
      <sz val="11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C00000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vertAlign val="superscript"/>
      <sz val="9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sz val="10"/>
      <color rgb="FF0070C0"/>
      <name val="Arial"/>
      <family val="2"/>
      <charset val="238"/>
    </font>
    <font>
      <b/>
      <i/>
      <sz val="9"/>
      <color rgb="FF0070C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10"/>
      <color rgb="FF00B050"/>
      <name val="Arial"/>
      <family val="2"/>
      <charset val="238"/>
    </font>
    <font>
      <sz val="8"/>
      <color rgb="FF000000"/>
      <name val="Arial"/>
      <family val="2"/>
      <charset val="238"/>
    </font>
    <font>
      <sz val="9"/>
      <name val="Arial"/>
      <family val="2"/>
      <charset val="238"/>
    </font>
    <font>
      <sz val="16"/>
      <color theme="5"/>
      <name val="Arial"/>
      <family val="2"/>
      <charset val="238"/>
    </font>
    <font>
      <sz val="9"/>
      <color theme="5"/>
      <name val="Arial"/>
      <family val="2"/>
      <charset val="238"/>
    </font>
    <font>
      <strike/>
      <sz val="9"/>
      <color theme="5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8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3" borderId="0" xfId="0" applyFont="1" applyFill="1" applyAlignment="1">
      <alignment vertical="top"/>
    </xf>
    <xf numFmtId="0" fontId="10" fillId="3" borderId="0" xfId="0" applyFont="1" applyFill="1"/>
    <xf numFmtId="0" fontId="10" fillId="0" borderId="0" xfId="0" applyFont="1"/>
    <xf numFmtId="0" fontId="7" fillId="3" borderId="0" xfId="0" applyFont="1" applyFill="1" applyAlignment="1">
      <alignment horizontal="left" vertical="top" wrapText="1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top" wrapText="1"/>
    </xf>
    <xf numFmtId="0" fontId="19" fillId="3" borderId="0" xfId="0" applyFont="1" applyFill="1" applyAlignment="1">
      <alignment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justify" vertical="center"/>
    </xf>
    <xf numFmtId="0" fontId="7" fillId="3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6" fillId="3" borderId="0" xfId="0" applyFont="1" applyFill="1" applyAlignment="1">
      <alignment vertical="top" wrapText="1"/>
    </xf>
    <xf numFmtId="0" fontId="3" fillId="3" borderId="1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164" fontId="12" fillId="4" borderId="6" xfId="0" applyNumberFormat="1" applyFont="1" applyFill="1" applyBorder="1" applyAlignment="1">
      <alignment horizontal="right" vertical="center"/>
    </xf>
    <xf numFmtId="10" fontId="12" fillId="4" borderId="6" xfId="0" applyNumberFormat="1" applyFont="1" applyFill="1" applyBorder="1" applyAlignment="1">
      <alignment horizontal="right" vertical="center"/>
    </xf>
    <xf numFmtId="164" fontId="13" fillId="4" borderId="6" xfId="0" applyNumberFormat="1" applyFont="1" applyFill="1" applyBorder="1" applyAlignment="1">
      <alignment horizontal="right" vertical="center"/>
    </xf>
    <xf numFmtId="164" fontId="28" fillId="4" borderId="7" xfId="0" applyNumberFormat="1" applyFont="1" applyFill="1" applyBorder="1" applyAlignment="1">
      <alignment horizontal="right" vertical="center"/>
    </xf>
    <xf numFmtId="2" fontId="6" fillId="3" borderId="0" xfId="0" applyNumberFormat="1" applyFont="1" applyFill="1" applyAlignment="1">
      <alignment horizontal="right" vertical="center" wrapText="1"/>
    </xf>
    <xf numFmtId="0" fontId="23" fillId="0" borderId="0" xfId="0" applyFont="1" applyAlignment="1">
      <alignment vertical="center" wrapText="1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23" fillId="3" borderId="0" xfId="0" applyFont="1" applyFill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25" fillId="0" borderId="0" xfId="1" applyFont="1" applyAlignment="1">
      <alignment horizontal="left" vertical="center"/>
    </xf>
    <xf numFmtId="0" fontId="16" fillId="3" borderId="9" xfId="0" applyFont="1" applyFill="1" applyBorder="1" applyAlignment="1">
      <alignment horizontal="left" vertical="top" wrapText="1"/>
    </xf>
    <xf numFmtId="0" fontId="16" fillId="3" borderId="10" xfId="0" applyFont="1" applyFill="1" applyBorder="1" applyAlignment="1">
      <alignment horizontal="left" vertical="top" wrapText="1"/>
    </xf>
    <xf numFmtId="0" fontId="16" fillId="3" borderId="11" xfId="0" applyFont="1" applyFill="1" applyBorder="1" applyAlignment="1">
      <alignment horizontal="left" vertical="top" wrapText="1"/>
    </xf>
    <xf numFmtId="0" fontId="16" fillId="3" borderId="4" xfId="0" applyFont="1" applyFill="1" applyBorder="1" applyAlignment="1">
      <alignment horizontal="left" vertical="top" wrapText="1"/>
    </xf>
    <xf numFmtId="0" fontId="16" fillId="3" borderId="14" xfId="0" applyFont="1" applyFill="1" applyBorder="1" applyAlignment="1">
      <alignment horizontal="left" vertical="top" wrapText="1"/>
    </xf>
    <xf numFmtId="0" fontId="16" fillId="3" borderId="5" xfId="0" applyFont="1" applyFill="1" applyBorder="1" applyAlignment="1">
      <alignment horizontal="left" vertical="top" wrapText="1"/>
    </xf>
    <xf numFmtId="0" fontId="15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center" wrapText="1"/>
    </xf>
    <xf numFmtId="0" fontId="16" fillId="3" borderId="0" xfId="0" applyFont="1" applyFill="1" applyAlignment="1">
      <alignment horizontal="right" vertical="top" wrapText="1"/>
    </xf>
    <xf numFmtId="0" fontId="26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top" wrapText="1"/>
    </xf>
    <xf numFmtId="0" fontId="21" fillId="2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/>
    </xf>
    <xf numFmtId="0" fontId="12" fillId="3" borderId="0" xfId="1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wrapText="1"/>
    </xf>
    <xf numFmtId="0" fontId="10" fillId="3" borderId="9" xfId="0" applyFont="1" applyFill="1" applyBorder="1" applyAlignment="1">
      <alignment horizontal="left" vertical="top" wrapText="1"/>
    </xf>
    <xf numFmtId="0" fontId="10" fillId="3" borderId="10" xfId="0" applyFont="1" applyFill="1" applyBorder="1" applyAlignment="1">
      <alignment horizontal="left" vertical="top" wrapText="1"/>
    </xf>
    <xf numFmtId="0" fontId="10" fillId="3" borderId="11" xfId="0" applyFont="1" applyFill="1" applyBorder="1" applyAlignment="1">
      <alignment horizontal="left" vertical="top" wrapText="1"/>
    </xf>
    <xf numFmtId="0" fontId="10" fillId="3" borderId="12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10" fillId="3" borderId="13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left" wrapText="1"/>
    </xf>
    <xf numFmtId="2" fontId="6" fillId="3" borderId="0" xfId="0" applyNumberFormat="1" applyFont="1" applyFill="1" applyAlignment="1">
      <alignment horizontal="right" vertical="center" wrapText="1"/>
    </xf>
    <xf numFmtId="2" fontId="6" fillId="3" borderId="8" xfId="0" applyNumberFormat="1" applyFont="1" applyFill="1" applyBorder="1" applyAlignment="1">
      <alignment horizontal="right" vertical="center" wrapText="1"/>
    </xf>
    <xf numFmtId="0" fontId="37" fillId="0" borderId="1" xfId="0" applyFont="1" applyBorder="1" applyAlignment="1">
      <alignment horizontal="center" vertical="center"/>
    </xf>
    <xf numFmtId="0" fontId="37" fillId="3" borderId="1" xfId="0" applyFont="1" applyFill="1" applyBorder="1" applyAlignment="1">
      <alignment horizontal="left" vertical="center" wrapText="1"/>
    </xf>
  </cellXfs>
  <cellStyles count="2">
    <cellStyle name="Normalny" xfId="0" builtinId="0"/>
    <cellStyle name="Normalny 2" xfId="1" xr:uid="{A2487C6C-440A-4F2E-B503-6F4F6E3C465F}"/>
  </cellStyles>
  <dxfs count="0"/>
  <tableStyles count="0" defaultTableStyle="TableStyleMedium2" defaultPivotStyle="PivotStyleLight16"/>
  <colors>
    <mruColors>
      <color rgb="FFD09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30</xdr:row>
      <xdr:rowOff>0</xdr:rowOff>
    </xdr:from>
    <xdr:to>
      <xdr:col>11</xdr:col>
      <xdr:colOff>304800</xdr:colOff>
      <xdr:row>31</xdr:row>
      <xdr:rowOff>54293</xdr:rowOff>
    </xdr:to>
    <xdr:sp macro="" textlink="">
      <xdr:nvSpPr>
        <xdr:cNvPr id="4" name="AutoShape 19" descr="Znak D-5 Pierwszeństwo na zwężonym odcinku drogi - drogowa tablica informacyjna">
          <a:extLst>
            <a:ext uri="{FF2B5EF4-FFF2-40B4-BE49-F238E27FC236}">
              <a16:creationId xmlns:a16="http://schemas.microsoft.com/office/drawing/2014/main" id="{FDC27C2A-C041-4B83-93A5-BD7AE7B35FAC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2103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304800</xdr:colOff>
      <xdr:row>31</xdr:row>
      <xdr:rowOff>58103</xdr:rowOff>
    </xdr:to>
    <xdr:sp macro="" textlink="">
      <xdr:nvSpPr>
        <xdr:cNvPr id="5" name="AutoShape 21" descr="Znak D-5 Pierwszeństwo na zwężonym odcinku drogi - drogowa tablica informacyjna">
          <a:extLst>
            <a:ext uri="{FF2B5EF4-FFF2-40B4-BE49-F238E27FC236}">
              <a16:creationId xmlns:a16="http://schemas.microsoft.com/office/drawing/2014/main" id="{8A106638-6BAD-42B9-8242-FDA8CE63965F}"/>
            </a:ext>
          </a:extLst>
        </xdr:cNvPr>
        <xdr:cNvSpPr>
          <a:spLocks noChangeAspect="1" noChangeArrowheads="1"/>
        </xdr:cNvSpPr>
      </xdr:nvSpPr>
      <xdr:spPr bwMode="auto">
        <a:xfrm>
          <a:off x="12887325" y="2194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304800</xdr:colOff>
      <xdr:row>31</xdr:row>
      <xdr:rowOff>58103</xdr:rowOff>
    </xdr:to>
    <xdr:sp macro="" textlink="">
      <xdr:nvSpPr>
        <xdr:cNvPr id="6" name="AutoShape 24" descr="Znak D-18 Parking - drogowa tablica informacyjna">
          <a:extLst>
            <a:ext uri="{FF2B5EF4-FFF2-40B4-BE49-F238E27FC236}">
              <a16:creationId xmlns:a16="http://schemas.microsoft.com/office/drawing/2014/main" id="{8B17F1C0-FD53-475E-8F4F-1A01298C564F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2377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30</xdr:row>
      <xdr:rowOff>0</xdr:rowOff>
    </xdr:from>
    <xdr:ext cx="9525" cy="9525"/>
    <xdr:pic>
      <xdr:nvPicPr>
        <xdr:cNvPr id="10" name="Obraz 9" descr="A-6c">
          <a:extLst>
            <a:ext uri="{FF2B5EF4-FFF2-40B4-BE49-F238E27FC236}">
              <a16:creationId xmlns:a16="http://schemas.microsoft.com/office/drawing/2014/main" id="{283B8FED-764B-43BB-B300-F148E92A6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1" name="Obraz 10" descr="A-6c">
          <a:extLst>
            <a:ext uri="{FF2B5EF4-FFF2-40B4-BE49-F238E27FC236}">
              <a16:creationId xmlns:a16="http://schemas.microsoft.com/office/drawing/2014/main" id="{46137C03-2DE6-40BB-B2E4-C3F833640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9525"/>
    <xdr:pic>
      <xdr:nvPicPr>
        <xdr:cNvPr id="56" name="Obraz 55" descr="A-6c">
          <a:extLst>
            <a:ext uri="{FF2B5EF4-FFF2-40B4-BE49-F238E27FC236}">
              <a16:creationId xmlns:a16="http://schemas.microsoft.com/office/drawing/2014/main" id="{315328D3-8436-4C94-9E83-9023D612E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156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9525"/>
    <xdr:pic>
      <xdr:nvPicPr>
        <xdr:cNvPr id="57" name="Obraz 56" descr="A-6c">
          <a:extLst>
            <a:ext uri="{FF2B5EF4-FFF2-40B4-BE49-F238E27FC236}">
              <a16:creationId xmlns:a16="http://schemas.microsoft.com/office/drawing/2014/main" id="{DA1E27B9-E30A-4995-8696-264E0BBE9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156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319DD-78B4-4935-B8EE-DDA21E1843B7}">
  <sheetPr>
    <pageSetUpPr fitToPage="1"/>
  </sheetPr>
  <dimension ref="A1:AC131"/>
  <sheetViews>
    <sheetView tabSelected="1" topLeftCell="A36" zoomScaleNormal="100" workbookViewId="0">
      <selection activeCell="C45" sqref="C45"/>
    </sheetView>
  </sheetViews>
  <sheetFormatPr defaultRowHeight="13.8"/>
  <cols>
    <col min="1" max="1" width="6.3984375" style="6" customWidth="1"/>
    <col min="2" max="2" width="17.19921875" style="6" customWidth="1"/>
    <col min="3" max="3" width="39.09765625" style="6" customWidth="1"/>
    <col min="4" max="4" width="15.19921875" style="6" customWidth="1"/>
    <col min="5" max="5" width="7.5" style="6" customWidth="1"/>
    <col min="6" max="6" width="14" style="6" customWidth="1"/>
    <col min="7" max="7" width="15.69921875" style="6" customWidth="1"/>
    <col min="8" max="8" width="10.69921875" style="6" customWidth="1"/>
    <col min="9" max="9" width="15.69921875" style="6" customWidth="1"/>
    <col min="10" max="10" width="9" style="6" customWidth="1"/>
    <col min="11" max="11" width="8.796875" style="6"/>
    <col min="12" max="12" width="27.09765625" style="6" customWidth="1"/>
    <col min="13" max="16384" width="8.796875" style="6"/>
  </cols>
  <sheetData>
    <row r="1" spans="1:29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33.6" customHeight="1">
      <c r="A2" s="5"/>
      <c r="B2" s="69" t="s">
        <v>44</v>
      </c>
      <c r="C2" s="69"/>
      <c r="D2" s="7"/>
      <c r="E2" s="5"/>
      <c r="F2" s="5"/>
      <c r="G2" s="67" t="s">
        <v>11</v>
      </c>
      <c r="H2" s="67"/>
      <c r="I2" s="6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18.600000000000001" customHeight="1">
      <c r="A3" s="5"/>
      <c r="B3" s="5"/>
      <c r="C3" s="8"/>
      <c r="D3" s="8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42" customHeight="1">
      <c r="A4" s="5"/>
      <c r="B4" s="75" t="s">
        <v>48</v>
      </c>
      <c r="C4" s="76"/>
      <c r="D4" s="77"/>
      <c r="E4" s="58" t="s">
        <v>47</v>
      </c>
      <c r="F4" s="59"/>
      <c r="G4" s="59"/>
      <c r="H4" s="59"/>
      <c r="I4" s="6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51.6" customHeight="1">
      <c r="A5" s="5"/>
      <c r="B5" s="78"/>
      <c r="C5" s="79"/>
      <c r="D5" s="80"/>
      <c r="E5" s="61"/>
      <c r="F5" s="62"/>
      <c r="G5" s="62"/>
      <c r="H5" s="62"/>
      <c r="I5" s="63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51.6" customHeight="1">
      <c r="A6" s="5"/>
      <c r="B6" s="78"/>
      <c r="C6" s="79"/>
      <c r="D6" s="80"/>
      <c r="E6" s="31"/>
      <c r="F6" s="31"/>
      <c r="G6" s="31"/>
      <c r="H6" s="31"/>
      <c r="I6" s="31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51.6" customHeight="1">
      <c r="A7" s="5"/>
      <c r="B7" s="81"/>
      <c r="C7" s="82"/>
      <c r="D7" s="83"/>
      <c r="E7" s="31"/>
      <c r="F7" s="31"/>
      <c r="G7" s="31"/>
      <c r="H7" s="31"/>
      <c r="I7" s="31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16.8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18.600000000000001" customHeight="1">
      <c r="A9" s="71" t="s">
        <v>74</v>
      </c>
      <c r="B9" s="71"/>
      <c r="C9" s="71"/>
      <c r="D9" s="71"/>
      <c r="E9" s="71"/>
      <c r="F9" s="71"/>
      <c r="G9" s="71"/>
      <c r="H9" s="71"/>
      <c r="I9" s="71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9.6" customHeight="1">
      <c r="A10" s="10"/>
      <c r="B10" s="8"/>
      <c r="C10" s="8"/>
      <c r="D10" s="8"/>
      <c r="E10" s="8"/>
      <c r="F10" s="8"/>
      <c r="G10" s="8"/>
      <c r="H10" s="8"/>
      <c r="I10" s="8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ht="28.2" customHeight="1">
      <c r="A11" s="55" t="s">
        <v>46</v>
      </c>
      <c r="B11" s="55"/>
      <c r="C11" s="55"/>
      <c r="D11" s="55"/>
      <c r="E11" s="55"/>
      <c r="F11" s="55"/>
      <c r="G11" s="55"/>
      <c r="H11" s="55"/>
      <c r="I11" s="5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ht="16.2" customHeight="1">
      <c r="A12" s="70" t="s">
        <v>45</v>
      </c>
      <c r="B12" s="70"/>
      <c r="C12" s="70"/>
      <c r="D12" s="70"/>
      <c r="E12" s="70"/>
      <c r="F12" s="70"/>
      <c r="G12" s="70"/>
      <c r="H12" s="70"/>
      <c r="I12" s="70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ht="16.2" customHeight="1">
      <c r="A13" s="70"/>
      <c r="B13" s="70"/>
      <c r="C13" s="70"/>
      <c r="D13" s="70"/>
      <c r="E13" s="70"/>
      <c r="F13" s="70"/>
      <c r="G13" s="70"/>
      <c r="H13" s="70"/>
      <c r="I13" s="70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ht="16.2" customHeight="1">
      <c r="A14" s="70"/>
      <c r="B14" s="70"/>
      <c r="C14" s="70"/>
      <c r="D14" s="70"/>
      <c r="E14" s="70"/>
      <c r="F14" s="70"/>
      <c r="G14" s="70"/>
      <c r="H14" s="70"/>
      <c r="I14" s="70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ht="12" customHeight="1">
      <c r="A15" s="10"/>
      <c r="B15" s="8"/>
      <c r="C15" s="8"/>
      <c r="D15" s="8"/>
      <c r="E15" s="8"/>
      <c r="F15" s="8"/>
      <c r="G15" s="8"/>
      <c r="H15" s="8"/>
      <c r="I15" s="8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ht="34.799999999999997" customHeight="1">
      <c r="A16" s="72" t="s">
        <v>49</v>
      </c>
      <c r="B16" s="72"/>
      <c r="C16" s="72"/>
      <c r="D16" s="72"/>
      <c r="E16" s="72"/>
      <c r="F16" s="72"/>
      <c r="G16" s="72"/>
      <c r="H16" s="72"/>
      <c r="I16" s="72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ht="34.799999999999997" customHeight="1">
      <c r="A17" s="72"/>
      <c r="B17" s="72"/>
      <c r="C17" s="72"/>
      <c r="D17" s="72"/>
      <c r="E17" s="72"/>
      <c r="F17" s="72"/>
      <c r="G17" s="72"/>
      <c r="H17" s="72"/>
      <c r="I17" s="72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ht="7.2" customHeight="1">
      <c r="A18" s="57"/>
      <c r="B18" s="57"/>
      <c r="C18" s="57"/>
      <c r="D18" s="57"/>
      <c r="E18" s="57"/>
      <c r="F18" s="57"/>
      <c r="G18" s="57"/>
      <c r="H18" s="57"/>
      <c r="I18" s="8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ht="16.8" customHeight="1">
      <c r="A19" s="68" t="s">
        <v>12</v>
      </c>
      <c r="B19" s="68"/>
      <c r="C19" s="68"/>
      <c r="D19" s="11"/>
      <c r="E19" s="12"/>
      <c r="F19" s="12"/>
      <c r="G19" s="12"/>
      <c r="H19" s="12"/>
      <c r="I19" s="12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s="14" customFormat="1" ht="16.2" customHeight="1">
      <c r="A20" s="24" t="s">
        <v>18</v>
      </c>
      <c r="B20" s="27" t="s">
        <v>50</v>
      </c>
      <c r="C20" s="4"/>
      <c r="D20" s="4"/>
      <c r="E20" s="4"/>
      <c r="F20" s="4"/>
      <c r="G20" s="4"/>
      <c r="H20" s="4"/>
      <c r="I20" s="4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</row>
    <row r="21" spans="1:29" s="14" customFormat="1" ht="24.6" customHeight="1">
      <c r="A21" s="24"/>
      <c r="B21" s="55" t="s">
        <v>66</v>
      </c>
      <c r="C21" s="55"/>
      <c r="D21" s="55"/>
      <c r="E21" s="55"/>
      <c r="F21" s="55"/>
      <c r="G21" s="55"/>
      <c r="H21" s="55"/>
      <c r="I21" s="55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</row>
    <row r="22" spans="1:29" s="14" customFormat="1" ht="13.2" customHeight="1">
      <c r="A22" s="24"/>
      <c r="B22" s="64" t="s">
        <v>67</v>
      </c>
      <c r="C22" s="64"/>
      <c r="D22" s="64"/>
      <c r="E22" s="64"/>
      <c r="F22" s="64"/>
      <c r="G22" s="64"/>
      <c r="H22" s="64"/>
      <c r="I22" s="64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</row>
    <row r="23" spans="1:29" s="14" customFormat="1" ht="13.2" customHeight="1">
      <c r="A23" s="24"/>
      <c r="B23" s="64" t="s">
        <v>41</v>
      </c>
      <c r="C23" s="64"/>
      <c r="D23" s="64"/>
      <c r="E23" s="64"/>
      <c r="F23" s="64"/>
      <c r="G23" s="64"/>
      <c r="H23" s="64"/>
      <c r="I23" s="64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</row>
    <row r="24" spans="1:29" s="14" customFormat="1" ht="13.2" customHeight="1">
      <c r="A24" s="24"/>
      <c r="B24" s="64" t="s">
        <v>42</v>
      </c>
      <c r="C24" s="64"/>
      <c r="D24" s="64"/>
      <c r="E24" s="64"/>
      <c r="F24" s="64"/>
      <c r="G24" s="64"/>
      <c r="H24" s="64"/>
      <c r="I24" s="64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</row>
    <row r="25" spans="1:29" s="14" customFormat="1" ht="15.6" customHeight="1">
      <c r="A25" s="24" t="s">
        <v>19</v>
      </c>
      <c r="B25" s="56" t="s">
        <v>57</v>
      </c>
      <c r="C25" s="56"/>
      <c r="D25" s="56"/>
      <c r="E25" s="56"/>
      <c r="F25" s="56"/>
      <c r="G25" s="56"/>
      <c r="H25" s="56"/>
      <c r="I25" s="56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</row>
    <row r="26" spans="1:29" s="14" customFormat="1" ht="23.4" customHeight="1">
      <c r="A26" s="24" t="s">
        <v>20</v>
      </c>
      <c r="B26" s="55" t="s">
        <v>68</v>
      </c>
      <c r="C26" s="55"/>
      <c r="D26" s="55"/>
      <c r="E26" s="55"/>
      <c r="F26" s="55"/>
      <c r="G26" s="55"/>
      <c r="H26" s="55"/>
      <c r="I26" s="55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7" spans="1:29" s="14" customFormat="1" ht="18" customHeight="1">
      <c r="A27" s="24" t="s">
        <v>21</v>
      </c>
      <c r="B27" s="55" t="s">
        <v>43</v>
      </c>
      <c r="C27" s="55"/>
      <c r="D27" s="55"/>
      <c r="E27" s="55"/>
      <c r="F27" s="55"/>
      <c r="G27" s="55"/>
      <c r="H27" s="55"/>
      <c r="I27" s="55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 s="14" customFormat="1" ht="13.2" customHeight="1">
      <c r="A28" s="73" t="s">
        <v>17</v>
      </c>
      <c r="B28" s="7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</row>
    <row r="29" spans="1:29" s="14" customFormat="1" ht="72" customHeight="1">
      <c r="A29" s="55" t="s">
        <v>69</v>
      </c>
      <c r="B29" s="55"/>
      <c r="C29" s="55"/>
      <c r="D29" s="55"/>
      <c r="E29" s="55"/>
      <c r="F29" s="55"/>
      <c r="G29" s="55"/>
      <c r="H29" s="55"/>
      <c r="I29" s="55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 spans="1:29" s="14" customFormat="1" ht="8.4" customHeight="1" thickBot="1">
      <c r="A30" s="24"/>
      <c r="B30" s="23"/>
      <c r="C30" s="23"/>
      <c r="D30" s="23"/>
      <c r="E30" s="23"/>
      <c r="F30" s="23"/>
      <c r="G30" s="23"/>
      <c r="H30" s="23"/>
      <c r="I30" s="2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spans="1:29" ht="20.399999999999999" customHeight="1" thickBot="1">
      <c r="A31" s="3" t="s">
        <v>2</v>
      </c>
      <c r="B31" s="3" t="s">
        <v>15</v>
      </c>
      <c r="C31" s="3" t="s">
        <v>16</v>
      </c>
      <c r="D31" s="3" t="s">
        <v>3</v>
      </c>
      <c r="E31" s="2" t="s">
        <v>4</v>
      </c>
      <c r="F31" s="2" t="s">
        <v>5</v>
      </c>
      <c r="G31" s="33" t="s">
        <v>6</v>
      </c>
      <c r="H31" s="33" t="s">
        <v>7</v>
      </c>
      <c r="I31" s="33" t="s">
        <v>8</v>
      </c>
      <c r="J31" s="15"/>
      <c r="K31" s="15"/>
      <c r="L31" s="1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ht="76.8" customHeight="1" thickBot="1">
      <c r="A32" s="51" t="s">
        <v>0</v>
      </c>
      <c r="B32" s="51" t="s">
        <v>13</v>
      </c>
      <c r="C32" s="51" t="s">
        <v>14</v>
      </c>
      <c r="D32" s="53" t="s">
        <v>64</v>
      </c>
      <c r="E32" s="53" t="s">
        <v>9</v>
      </c>
      <c r="F32" s="48" t="s">
        <v>70</v>
      </c>
      <c r="G32" s="34" t="s">
        <v>65</v>
      </c>
      <c r="H32" s="35" t="s">
        <v>58</v>
      </c>
      <c r="I32" s="35" t="s">
        <v>62</v>
      </c>
      <c r="J32" s="15"/>
      <c r="K32" s="15"/>
      <c r="L32" s="1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21" customHeight="1" thickBot="1">
      <c r="A33" s="52"/>
      <c r="B33" s="52"/>
      <c r="C33" s="52"/>
      <c r="D33" s="54"/>
      <c r="E33" s="54"/>
      <c r="F33" s="49"/>
      <c r="G33" s="36" t="s">
        <v>59</v>
      </c>
      <c r="H33" s="37" t="s">
        <v>60</v>
      </c>
      <c r="I33" s="38" t="s">
        <v>61</v>
      </c>
      <c r="J33" s="15"/>
      <c r="K33" s="15"/>
      <c r="L33" s="1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153" customHeight="1" thickBot="1">
      <c r="A34" s="87">
        <v>1</v>
      </c>
      <c r="B34" s="88" t="s">
        <v>22</v>
      </c>
      <c r="C34" s="28" t="s">
        <v>75</v>
      </c>
      <c r="D34" s="26"/>
      <c r="E34" s="29" t="s">
        <v>37</v>
      </c>
      <c r="F34" s="30">
        <v>36</v>
      </c>
      <c r="G34" s="39"/>
      <c r="H34" s="40"/>
      <c r="I34" s="41">
        <f>F34*G34</f>
        <v>0</v>
      </c>
      <c r="J34" s="15"/>
      <c r="K34" s="15"/>
      <c r="L34" s="1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152.4" customHeight="1" thickBot="1">
      <c r="A35" s="1">
        <v>2</v>
      </c>
      <c r="B35" s="32" t="s">
        <v>23</v>
      </c>
      <c r="C35" s="28" t="s">
        <v>32</v>
      </c>
      <c r="D35" s="26"/>
      <c r="E35" s="29" t="s">
        <v>38</v>
      </c>
      <c r="F35" s="30">
        <v>36</v>
      </c>
      <c r="G35" s="39"/>
      <c r="H35" s="40"/>
      <c r="I35" s="41">
        <f t="shared" ref="I35:I46" si="0">F35*G35</f>
        <v>0</v>
      </c>
      <c r="J35" s="16"/>
      <c r="K35" s="16"/>
      <c r="L35" s="16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70.2" customHeight="1" thickBot="1">
      <c r="A36" s="1">
        <v>3</v>
      </c>
      <c r="B36" s="32" t="s">
        <v>24</v>
      </c>
      <c r="C36" s="28" t="s">
        <v>33</v>
      </c>
      <c r="D36" s="26"/>
      <c r="E36" s="29" t="s">
        <v>39</v>
      </c>
      <c r="F36" s="30">
        <v>50</v>
      </c>
      <c r="G36" s="39"/>
      <c r="H36" s="40"/>
      <c r="I36" s="41">
        <f t="shared" si="0"/>
        <v>0</v>
      </c>
      <c r="J36" s="16"/>
      <c r="K36" s="16"/>
      <c r="L36" s="16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ht="27.6" customHeight="1" thickBot="1">
      <c r="A37" s="1">
        <v>4</v>
      </c>
      <c r="B37" s="32" t="s">
        <v>25</v>
      </c>
      <c r="C37" s="28" t="s">
        <v>36</v>
      </c>
      <c r="D37" s="26"/>
      <c r="E37" s="29" t="s">
        <v>39</v>
      </c>
      <c r="F37" s="30">
        <v>26</v>
      </c>
      <c r="G37" s="39"/>
      <c r="H37" s="40"/>
      <c r="I37" s="41">
        <f t="shared" si="0"/>
        <v>0</v>
      </c>
      <c r="J37" s="16"/>
      <c r="K37" s="16"/>
      <c r="L37" s="16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ht="82.2" customHeight="1" thickBot="1">
      <c r="A38" s="87">
        <v>5</v>
      </c>
      <c r="B38" s="88" t="s">
        <v>26</v>
      </c>
      <c r="C38" s="28" t="s">
        <v>76</v>
      </c>
      <c r="D38" s="26"/>
      <c r="E38" s="29" t="s">
        <v>39</v>
      </c>
      <c r="F38" s="30">
        <v>10</v>
      </c>
      <c r="G38" s="39"/>
      <c r="H38" s="40"/>
      <c r="I38" s="41">
        <f t="shared" si="0"/>
        <v>0</v>
      </c>
      <c r="J38" s="16"/>
      <c r="K38" s="16"/>
      <c r="L38" s="16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ht="31.2" customHeight="1" thickBot="1">
      <c r="A39" s="1">
        <v>6</v>
      </c>
      <c r="B39" s="32" t="s">
        <v>27</v>
      </c>
      <c r="C39" s="26" t="s">
        <v>34</v>
      </c>
      <c r="D39" s="26"/>
      <c r="E39" s="29" t="s">
        <v>39</v>
      </c>
      <c r="F39" s="30">
        <v>26</v>
      </c>
      <c r="G39" s="39"/>
      <c r="H39" s="40"/>
      <c r="I39" s="41">
        <f t="shared" si="0"/>
        <v>0</v>
      </c>
      <c r="J39" s="16"/>
      <c r="K39" s="16"/>
      <c r="L39" s="16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39" customHeight="1" thickBot="1">
      <c r="A40" s="1">
        <v>7</v>
      </c>
      <c r="B40" s="32" t="s">
        <v>28</v>
      </c>
      <c r="C40" s="28" t="s">
        <v>35</v>
      </c>
      <c r="D40" s="26"/>
      <c r="E40" s="29" t="s">
        <v>39</v>
      </c>
      <c r="F40" s="30">
        <v>26</v>
      </c>
      <c r="G40" s="39"/>
      <c r="H40" s="40"/>
      <c r="I40" s="41">
        <f t="shared" si="0"/>
        <v>0</v>
      </c>
      <c r="J40" s="15"/>
      <c r="K40" s="15"/>
      <c r="L40" s="1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46.8" customHeight="1" thickBot="1">
      <c r="A41" s="1">
        <v>8</v>
      </c>
      <c r="B41" s="32" t="s">
        <v>29</v>
      </c>
      <c r="C41" s="28" t="s">
        <v>53</v>
      </c>
      <c r="D41" s="26"/>
      <c r="E41" s="29" t="s">
        <v>39</v>
      </c>
      <c r="F41" s="30">
        <v>1</v>
      </c>
      <c r="G41" s="39"/>
      <c r="H41" s="40"/>
      <c r="I41" s="41">
        <f t="shared" si="0"/>
        <v>0</v>
      </c>
      <c r="J41" s="15"/>
      <c r="K41" s="15"/>
      <c r="L41" s="1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183.6" customHeight="1" thickBot="1">
      <c r="A42" s="1">
        <v>9</v>
      </c>
      <c r="B42" s="25" t="s">
        <v>51</v>
      </c>
      <c r="C42" s="28" t="s">
        <v>56</v>
      </c>
      <c r="D42" s="26"/>
      <c r="E42" s="29" t="s">
        <v>39</v>
      </c>
      <c r="F42" s="30">
        <v>1</v>
      </c>
      <c r="G42" s="39"/>
      <c r="H42" s="40"/>
      <c r="I42" s="41">
        <f t="shared" si="0"/>
        <v>0</v>
      </c>
      <c r="J42" s="15"/>
      <c r="K42" s="15"/>
      <c r="L42" s="1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60" customHeight="1" thickBot="1">
      <c r="A43" s="1">
        <v>10</v>
      </c>
      <c r="B43" s="25" t="s">
        <v>40</v>
      </c>
      <c r="C43" s="28" t="s">
        <v>54</v>
      </c>
      <c r="D43" s="26"/>
      <c r="E43" s="29" t="s">
        <v>39</v>
      </c>
      <c r="F43" s="30">
        <v>1</v>
      </c>
      <c r="G43" s="39"/>
      <c r="H43" s="40"/>
      <c r="I43" s="41">
        <f t="shared" si="0"/>
        <v>0</v>
      </c>
      <c r="J43" s="15"/>
      <c r="K43" s="15"/>
      <c r="L43" s="1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217.8" customHeight="1" thickBot="1">
      <c r="A44" s="45">
        <v>11</v>
      </c>
      <c r="B44" s="46" t="s">
        <v>52</v>
      </c>
      <c r="C44" s="47" t="s">
        <v>73</v>
      </c>
      <c r="D44" s="26"/>
      <c r="E44" s="29" t="s">
        <v>38</v>
      </c>
      <c r="F44" s="30">
        <v>2</v>
      </c>
      <c r="G44" s="39"/>
      <c r="H44" s="40"/>
      <c r="I44" s="41">
        <f t="shared" si="0"/>
        <v>0</v>
      </c>
      <c r="J44" s="15"/>
      <c r="K44" s="15"/>
      <c r="L44" s="1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139.19999999999999" customHeight="1" thickBot="1">
      <c r="A45" s="45">
        <v>12</v>
      </c>
      <c r="B45" s="46" t="s">
        <v>31</v>
      </c>
      <c r="C45" s="47" t="s">
        <v>77</v>
      </c>
      <c r="D45" s="26"/>
      <c r="E45" s="29" t="s">
        <v>39</v>
      </c>
      <c r="F45" s="30">
        <v>20</v>
      </c>
      <c r="G45" s="39"/>
      <c r="H45" s="40"/>
      <c r="I45" s="41">
        <f t="shared" si="0"/>
        <v>0</v>
      </c>
      <c r="J45" s="15"/>
      <c r="K45" s="15"/>
      <c r="L45" s="1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95.4" customHeight="1" thickBot="1">
      <c r="A46" s="1">
        <v>13</v>
      </c>
      <c r="B46" s="25" t="s">
        <v>30</v>
      </c>
      <c r="C46" s="28" t="s">
        <v>55</v>
      </c>
      <c r="D46" s="26"/>
      <c r="E46" s="29" t="s">
        <v>38</v>
      </c>
      <c r="F46" s="30">
        <v>20</v>
      </c>
      <c r="G46" s="39"/>
      <c r="H46" s="40"/>
      <c r="I46" s="41">
        <f t="shared" si="0"/>
        <v>0</v>
      </c>
      <c r="J46" s="15"/>
      <c r="K46" s="15"/>
      <c r="L46" s="1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ht="46.2" customHeight="1" thickBot="1">
      <c r="G47" s="85" t="s">
        <v>63</v>
      </c>
      <c r="H47" s="86"/>
      <c r="I47" s="42">
        <f>SUM(I34:I46)</f>
        <v>0</v>
      </c>
      <c r="J47" s="15"/>
      <c r="K47" s="15"/>
      <c r="L47" s="17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ht="46.2" customHeight="1">
      <c r="A48" s="50" t="s">
        <v>71</v>
      </c>
      <c r="B48" s="50"/>
      <c r="C48" s="50"/>
      <c r="D48" s="50"/>
      <c r="E48" s="50"/>
      <c r="F48" s="50"/>
      <c r="G48" s="50"/>
      <c r="H48" s="50"/>
      <c r="I48" s="43"/>
      <c r="J48" s="15"/>
      <c r="K48" s="15"/>
      <c r="L48" s="17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ht="45" customHeight="1">
      <c r="A49" s="84" t="s">
        <v>10</v>
      </c>
      <c r="B49" s="84"/>
      <c r="C49" s="84"/>
      <c r="D49" s="84"/>
      <c r="E49" s="74" t="s">
        <v>72</v>
      </c>
      <c r="F49" s="74"/>
      <c r="G49" s="74"/>
      <c r="H49" s="74"/>
      <c r="I49" s="44"/>
      <c r="J49" s="5"/>
      <c r="K49" s="5"/>
      <c r="L49" s="5"/>
      <c r="M49" s="5"/>
      <c r="N49" s="5"/>
      <c r="O49" s="5"/>
      <c r="P49" s="18" t="s">
        <v>1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s="20" customFormat="1" ht="31.2" customHeight="1">
      <c r="A50" s="84"/>
      <c r="B50" s="84"/>
      <c r="C50" s="84"/>
      <c r="D50" s="84"/>
      <c r="E50" s="74"/>
      <c r="F50" s="74"/>
      <c r="G50" s="74"/>
      <c r="H50" s="74"/>
      <c r="I50" s="19"/>
      <c r="J50" s="5"/>
      <c r="K50" s="5"/>
      <c r="L50" s="5"/>
      <c r="M50" s="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</row>
    <row r="51" spans="1:29" s="15" customFormat="1" ht="138.6" customHeight="1">
      <c r="J51" s="5"/>
      <c r="K51" s="5"/>
      <c r="L51" s="5"/>
      <c r="M51" s="5"/>
    </row>
    <row r="52" spans="1:29" s="15" customFormat="1" ht="136.19999999999999" customHeight="1">
      <c r="A52" s="9"/>
      <c r="B52" s="9"/>
      <c r="C52" s="65"/>
      <c r="D52" s="65"/>
      <c r="E52" s="65"/>
      <c r="F52" s="21"/>
      <c r="G52" s="66"/>
      <c r="H52" s="66"/>
      <c r="I52" s="66"/>
      <c r="J52" s="5"/>
      <c r="K52" s="5"/>
      <c r="L52" s="5"/>
      <c r="M52" s="5"/>
    </row>
    <row r="53" spans="1:29" s="15" customFormat="1" ht="25.8" customHeight="1">
      <c r="A53" s="9"/>
      <c r="B53" s="9"/>
      <c r="G53" s="22"/>
      <c r="H53" s="22"/>
      <c r="I53" s="22"/>
      <c r="J53" s="5"/>
      <c r="K53" s="5"/>
      <c r="L53" s="5"/>
      <c r="M53" s="5"/>
    </row>
    <row r="54" spans="1:29" s="15" customFormat="1" ht="36" customHeight="1">
      <c r="B54" s="8"/>
      <c r="C54" s="8"/>
      <c r="D54" s="8"/>
      <c r="E54" s="8"/>
      <c r="F54" s="8"/>
      <c r="J54" s="5"/>
      <c r="K54" s="5"/>
      <c r="L54" s="5"/>
      <c r="M54" s="5"/>
    </row>
    <row r="55" spans="1:29" s="15" customFormat="1" ht="36" customHeight="1">
      <c r="C55" s="17"/>
      <c r="D55" s="17"/>
      <c r="G55" s="5"/>
      <c r="H55" s="5"/>
      <c r="I55" s="5"/>
      <c r="J55" s="5"/>
      <c r="K55" s="5"/>
      <c r="L55" s="5"/>
      <c r="M55" s="5"/>
    </row>
    <row r="56" spans="1:29" s="15" customFormat="1" ht="36" customHeight="1">
      <c r="C56" s="17"/>
      <c r="D56" s="17"/>
      <c r="G56" s="5"/>
      <c r="H56" s="5"/>
      <c r="I56" s="5"/>
      <c r="J56" s="5"/>
      <c r="K56" s="5"/>
      <c r="L56" s="5"/>
      <c r="M56" s="5"/>
    </row>
    <row r="57" spans="1:29" s="5" customFormat="1">
      <c r="A57" s="15"/>
      <c r="B57" s="15"/>
      <c r="C57" s="17"/>
      <c r="D57" s="17"/>
      <c r="E57" s="15"/>
      <c r="F57" s="15"/>
    </row>
    <row r="58" spans="1:29" s="5" customFormat="1"/>
    <row r="59" spans="1:29" s="5" customFormat="1"/>
    <row r="60" spans="1:29" s="5" customFormat="1"/>
    <row r="61" spans="1:29" s="5" customFormat="1"/>
    <row r="62" spans="1:29" s="5" customFormat="1"/>
    <row r="63" spans="1:29" s="5" customFormat="1"/>
    <row r="64" spans="1:29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pans="1:29" s="5" customFormat="1"/>
    <row r="114" spans="1:29" s="5" customFormat="1"/>
    <row r="115" spans="1:29" s="5" customFormat="1"/>
    <row r="116" spans="1:29" s="5" customFormat="1"/>
    <row r="117" spans="1:29" s="5" customFormat="1"/>
    <row r="118" spans="1:29" s="5" customFormat="1"/>
    <row r="119" spans="1:29" s="5" customFormat="1"/>
    <row r="120" spans="1:29" s="5" customFormat="1"/>
    <row r="121" spans="1:29" s="5" customFormat="1"/>
    <row r="122" spans="1:29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29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: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:29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:29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</sheetData>
  <mergeCells count="31">
    <mergeCell ref="C52:E52"/>
    <mergeCell ref="G52:I52"/>
    <mergeCell ref="G2:I2"/>
    <mergeCell ref="A11:I11"/>
    <mergeCell ref="A19:C19"/>
    <mergeCell ref="B2:C2"/>
    <mergeCell ref="A12:I14"/>
    <mergeCell ref="A9:I9"/>
    <mergeCell ref="B27:I27"/>
    <mergeCell ref="A16:I17"/>
    <mergeCell ref="A28:B28"/>
    <mergeCell ref="E49:H50"/>
    <mergeCell ref="B26:I26"/>
    <mergeCell ref="B4:D7"/>
    <mergeCell ref="A49:D50"/>
    <mergeCell ref="G47:H47"/>
    <mergeCell ref="B21:I21"/>
    <mergeCell ref="B25:I25"/>
    <mergeCell ref="A18:H18"/>
    <mergeCell ref="E4:I5"/>
    <mergeCell ref="A29:I29"/>
    <mergeCell ref="B22:I22"/>
    <mergeCell ref="B23:I23"/>
    <mergeCell ref="B24:I24"/>
    <mergeCell ref="F32:F33"/>
    <mergeCell ref="A48:H48"/>
    <mergeCell ref="A32:A33"/>
    <mergeCell ref="B32:B33"/>
    <mergeCell ref="C32:C33"/>
    <mergeCell ref="D32:D33"/>
    <mergeCell ref="E32:E33"/>
  </mergeCells>
  <phoneticPr fontId="1" type="noConversion"/>
  <pageMargins left="0.51181102362204722" right="0.51181102362204722" top="0.55118110236220474" bottom="0.55118110236220474" header="0.31496062992125984" footer="0.31496062992125984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Zapotrzebowanie 2024</vt:lpstr>
      <vt:lpstr>'Zapotrzebowanie 2024'!Obszar_wydruku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Gajecka</dc:creator>
  <cp:lastModifiedBy>Iza</cp:lastModifiedBy>
  <cp:lastPrinted>2025-05-16T11:03:50Z</cp:lastPrinted>
  <dcterms:created xsi:type="dcterms:W3CDTF">2020-07-21T10:35:44Z</dcterms:created>
  <dcterms:modified xsi:type="dcterms:W3CDTF">2025-05-16T12:58:07Z</dcterms:modified>
</cp:coreProperties>
</file>