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.malinowska\Desktop\1.12 Odczynniki\WWW\Załącznik nr 2 do SWZ - Opis przedmiotu zamówienia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Arkusz1!$A$3:$M$30</definedName>
    <definedName name="_xlnm.Print_Titles" localSheetId="0">Arkusz1!$8:$8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H18" i="1" s="1"/>
  <c r="I18" i="1"/>
  <c r="J18" i="1" s="1"/>
  <c r="F19" i="1"/>
  <c r="H19" i="1" s="1"/>
  <c r="I19" i="1"/>
  <c r="J19" i="1" s="1"/>
  <c r="F20" i="1"/>
  <c r="H20" i="1" s="1"/>
  <c r="I20" i="1"/>
  <c r="J20" i="1" s="1"/>
  <c r="F21" i="1"/>
  <c r="H21" i="1" s="1"/>
  <c r="I21" i="1"/>
  <c r="J21" i="1" s="1"/>
  <c r="B22" i="1" l="1"/>
  <c r="F15" i="1" l="1"/>
  <c r="H15" i="1" s="1"/>
  <c r="I15" i="1"/>
  <c r="J15" i="1" s="1"/>
  <c r="F16" i="1"/>
  <c r="H16" i="1" s="1"/>
  <c r="I16" i="1"/>
  <c r="J16" i="1" s="1"/>
  <c r="F17" i="1"/>
  <c r="H17" i="1" s="1"/>
  <c r="I17" i="1"/>
  <c r="J17" i="1" s="1"/>
  <c r="F14" i="1" l="1"/>
  <c r="H14" i="1" s="1"/>
  <c r="I14" i="1"/>
  <c r="J14" i="1" s="1"/>
  <c r="F13" i="1" l="1"/>
  <c r="I13" i="1" l="1"/>
  <c r="H13" i="1" l="1"/>
  <c r="F22" i="1" l="1"/>
  <c r="J13" i="1" l="1"/>
  <c r="J22" i="1" l="1"/>
</calcChain>
</file>

<file path=xl/sharedStrings.xml><?xml version="1.0" encoding="utf-8"?>
<sst xmlns="http://schemas.openxmlformats.org/spreadsheetml/2006/main" count="39" uniqueCount="32">
  <si>
    <t>…………………………………………………………………………………</t>
  </si>
  <si>
    <t xml:space="preserve">    </t>
  </si>
  <si>
    <t>(kwalifikowany podpis elektroniczny Wykonawcy)</t>
  </si>
  <si>
    <t>Adres:</t>
  </si>
  <si>
    <t>Nazwa:</t>
  </si>
  <si>
    <t>Nazwa i adres wykonawcy:</t>
  </si>
  <si>
    <t>Wykonawca wypełnia kolumę 5, 7, 11, 12 ,13</t>
  </si>
  <si>
    <t>Zestaw</t>
  </si>
  <si>
    <t>1. Lp</t>
  </si>
  <si>
    <t>2. Opis</t>
  </si>
  <si>
    <t>3. J.m. / wielkość opakownia</t>
  </si>
  <si>
    <t>4. Ilość</t>
  </si>
  <si>
    <t>5. Cena jednostkowa netto (EUR)</t>
  </si>
  <si>
    <t>6. Wartość netto (EUR)</t>
  </si>
  <si>
    <t>7. Stawka podatku VAT (%)</t>
  </si>
  <si>
    <t>8. Kwota podatku VAT (EUR)</t>
  </si>
  <si>
    <t>9. Cena jednostkowa brutto (EUR)</t>
  </si>
  <si>
    <t>10. Wartość brutto (EUR)</t>
  </si>
  <si>
    <t>11. Producent oferowanego produktu</t>
  </si>
  <si>
    <t>12. Nzawa handlowa produktu</t>
  </si>
  <si>
    <t>13. nr katalogowy oferowanego produktu</t>
  </si>
  <si>
    <t>Odczynniki do jednoczesnego wykonywania z jednej próbki surowicy lub osocza oznaczeń zestawów określonych białek metodą PEA do urządzenia Signature Q100 firmy OLINK.
- Zestaw do jednoczesnego oznaczania 92 białek, roboczo nazwanych jako „układ sercowo-naczyniowy” - załącznik 1 pkt 1</t>
  </si>
  <si>
    <t>Odczynniki do jednoczesnego wykonywania z jednej próbki surowicy lub osocza oznaczeń zestawów określonych białek metodą PEA do urządzenia Signature Q100 firmy OLINK.
- Zestaw do oznaczania 92 białek, roboczo nazwanych jako „odpowiedź immunologiczna” - załącznik 1 pkt 2</t>
  </si>
  <si>
    <t>Odczynniki do jednoczesnego wykonywania z jednej próbki surowicy lub osocza oznaczeń zestawów określonych białek metodą PEA do urządzenia Signature Q100 firmy OLINK.
- Zestaw do oznaczania 92 białek, roboczo nazwanych jako „metabolizm” - złącznik 1 pkt 3</t>
  </si>
  <si>
    <t>Odczynniki do jednoczesnego wykonywania z jednej próbki surowicy lub osocza oznaczeń zestawów określonych białek metodą PEA do urządzenia Signature Q100 firmy OLINK.
- Zestaw do oznaczania 92 białek, roboczo nazwanych jako „stan zapalny” - załącznik 1 pkt 4</t>
  </si>
  <si>
    <t>Odczynniki do jednoczesnego wykonywania z jednej próbki surowicy lub osocza oznaczeń zestawów określonych białek metodą PEA do urządzenia Signature Q100 firmy OLINK.
- Zestaw do oznaczania 92 białek, roboczo nazwanych jako „kardio-metabolizm” - załącznik 1 pkt 5</t>
  </si>
  <si>
    <t>PłytkA IFC kompatybilna z odczynnikami do metody PEA z punktów 1-5 do urządzenia Signature Q100 firmy OLINK.</t>
  </si>
  <si>
    <t>szt.</t>
  </si>
  <si>
    <t>Dostawa od 1 do 5 zestawów</t>
  </si>
  <si>
    <t>Dostawa od 6 do 10 zestawów</t>
  </si>
  <si>
    <t>Dostawa od 11 do 25 zestawów</t>
  </si>
  <si>
    <r>
      <t>Załącznik nr 2 do SWZ Opis przedmiotu zamówienia- formularz cenowy na dostawę odczynników laboratoryjnych</t>
    </r>
    <r>
      <rPr>
        <b/>
        <sz val="10"/>
        <color rgb="FFFF0000"/>
        <rFont val="Arial CE"/>
        <charset val="238"/>
      </rPr>
      <t xml:space="preserve">  </t>
    </r>
    <r>
      <rPr>
        <b/>
        <sz val="10"/>
        <rFont val="Arial CE"/>
        <family val="2"/>
        <charset val="238"/>
      </rPr>
      <t xml:space="preserve">do celów naukowo-badawczych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</si>
</sst>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[$€-2]\ * #,##0.00_-;\-[$€-2]\ * #,##0.00_-;_-[$€-2]\ * &quot;-&quot;??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8"/>
      <color rgb="FFFF0000"/>
      <name val="Arial CE"/>
      <family val="2"/>
      <charset val="238"/>
    </font>
    <font>
      <b/>
      <sz val="11"/>
      <name val="Arial CE"/>
      <charset val="238"/>
    </font>
    <font>
      <sz val="10"/>
      <name val="Arial CE"/>
      <family val="2"/>
      <charset val="238"/>
    </font>
    <font>
      <b/>
      <sz val="11"/>
      <color rgb="FFFF0000"/>
      <name val="Arial CE"/>
      <family val="2"/>
      <charset val="238"/>
    </font>
    <font>
      <b/>
      <sz val="18"/>
      <name val="Arial CE"/>
      <charset val="238"/>
    </font>
    <font>
      <sz val="11"/>
      <color theme="1"/>
      <name val="Arial CE"/>
      <charset val="238"/>
    </font>
    <font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59999389629810485"/>
      </patternFill>
    </fill>
    <fill>
      <patternFill patternType="solid">
        <fgColor theme="1" tint="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Border="1" applyAlignment="1">
      <alignment horizontal="center"/>
    </xf>
    <xf numFmtId="44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 readingOrder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/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10" fillId="0" borderId="0" xfId="0" applyFont="1"/>
    <xf numFmtId="1" fontId="7" fillId="2" borderId="3" xfId="0" applyNumberFormat="1" applyFont="1" applyFill="1" applyBorder="1" applyAlignment="1">
      <alignment horizontal="center" vertical="center" wrapText="1"/>
    </xf>
    <xf numFmtId="44" fontId="7" fillId="2" borderId="3" xfId="1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1" applyNumberFormat="1" applyFont="1" applyFill="1" applyBorder="1" applyAlignment="1">
      <alignment vertical="center"/>
    </xf>
    <xf numFmtId="9" fontId="11" fillId="4" borderId="3" xfId="2" applyNumberFormat="1" applyFont="1" applyFill="1" applyBorder="1" applyAlignment="1">
      <alignment vertical="center"/>
    </xf>
    <xf numFmtId="44" fontId="11" fillId="4" borderId="3" xfId="1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center" wrapText="1"/>
    </xf>
    <xf numFmtId="164" fontId="11" fillId="3" borderId="3" xfId="1" applyNumberFormat="1" applyFont="1" applyFill="1" applyBorder="1" applyAlignment="1">
      <alignment vertical="center"/>
    </xf>
    <xf numFmtId="9" fontId="11" fillId="3" borderId="3" xfId="2" applyNumberFormat="1" applyFont="1" applyFill="1" applyBorder="1" applyAlignment="1">
      <alignment vertical="center"/>
    </xf>
    <xf numFmtId="44" fontId="11" fillId="3" borderId="3" xfId="1" applyNumberFormat="1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7" fillId="0" borderId="1" xfId="0" applyNumberFormat="1" applyFont="1" applyBorder="1" applyAlignment="1">
      <alignment wrapText="1"/>
    </xf>
    <xf numFmtId="164" fontId="7" fillId="0" borderId="5" xfId="0" applyNumberFormat="1" applyFont="1" applyBorder="1"/>
    <xf numFmtId="0" fontId="12" fillId="6" borderId="4" xfId="0" applyFont="1" applyFill="1" applyBorder="1"/>
    <xf numFmtId="0" fontId="12" fillId="6" borderId="1" xfId="0" applyFont="1" applyFill="1" applyBorder="1"/>
    <xf numFmtId="49" fontId="7" fillId="6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6" zoomScale="90" zoomScaleNormal="90" zoomScaleSheetLayoutView="85" workbookViewId="0">
      <selection activeCell="B34" sqref="B34"/>
    </sheetView>
  </sheetViews>
  <sheetFormatPr defaultRowHeight="11.25" x14ac:dyDescent="0.2"/>
  <cols>
    <col min="1" max="1" width="4.42578125" style="2" customWidth="1"/>
    <col min="2" max="2" width="84.140625" style="1" customWidth="1"/>
    <col min="3" max="3" width="12.85546875" style="2" customWidth="1"/>
    <col min="4" max="4" width="6.140625" style="1" customWidth="1"/>
    <col min="5" max="5" width="14.140625" style="1" customWidth="1"/>
    <col min="6" max="6" width="16.7109375" style="1" customWidth="1"/>
    <col min="7" max="7" width="10.7109375" style="1" customWidth="1"/>
    <col min="8" max="8" width="16.140625" style="1" customWidth="1"/>
    <col min="9" max="9" width="15" style="1" customWidth="1"/>
    <col min="10" max="10" width="17.5703125" style="1" customWidth="1"/>
    <col min="11" max="11" width="13.42578125" style="15" customWidth="1"/>
    <col min="12" max="12" width="30.5703125" style="1" customWidth="1"/>
    <col min="13" max="13" width="17.7109375" style="1" customWidth="1"/>
    <col min="14" max="16384" width="9.140625" style="1"/>
  </cols>
  <sheetData>
    <row r="1" spans="1:13" s="15" customFormat="1" x14ac:dyDescent="0.2">
      <c r="A1" s="16"/>
      <c r="C1" s="16"/>
    </row>
    <row r="2" spans="1:13" s="15" customFormat="1" ht="12.75" x14ac:dyDescent="0.2">
      <c r="A2" s="16"/>
      <c r="B2" s="19"/>
      <c r="C2" s="16"/>
    </row>
    <row r="4" spans="1:13" ht="15" x14ac:dyDescent="0.25">
      <c r="B4" s="17" t="s">
        <v>5</v>
      </c>
    </row>
    <row r="5" spans="1:13" s="15" customFormat="1" ht="12.75" x14ac:dyDescent="0.2">
      <c r="A5" s="16"/>
      <c r="B5" s="18" t="s">
        <v>4</v>
      </c>
      <c r="C5" s="16"/>
    </row>
    <row r="6" spans="1:13" s="15" customFormat="1" ht="12.75" x14ac:dyDescent="0.2">
      <c r="A6" s="16"/>
      <c r="B6" s="18" t="s">
        <v>3</v>
      </c>
      <c r="C6" s="16"/>
    </row>
    <row r="7" spans="1:13" s="15" customFormat="1" ht="12.75" x14ac:dyDescent="0.2">
      <c r="A7" s="16"/>
      <c r="B7" s="18"/>
      <c r="C7" s="16"/>
    </row>
    <row r="8" spans="1:13" ht="25.5" customHeight="1" x14ac:dyDescent="0.35">
      <c r="B8" s="23"/>
      <c r="D8" s="5"/>
    </row>
    <row r="9" spans="1:13" ht="12.75" customHeight="1" x14ac:dyDescent="0.2">
      <c r="A9" s="22"/>
      <c r="B9" s="50" t="s">
        <v>31</v>
      </c>
      <c r="C9" s="50"/>
      <c r="D9" s="50"/>
      <c r="E9" s="50"/>
      <c r="F9" s="50"/>
      <c r="G9" s="50"/>
      <c r="H9" s="50"/>
      <c r="I9" s="50"/>
      <c r="J9" s="50"/>
      <c r="K9" s="50"/>
      <c r="L9" s="12"/>
      <c r="M9" s="3"/>
    </row>
    <row r="10" spans="1:13" ht="36.75" customHeight="1" x14ac:dyDescent="0.2">
      <c r="A10" s="22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13"/>
      <c r="M10" s="4"/>
    </row>
    <row r="11" spans="1:13" s="15" customFormat="1" ht="36.75" customHeight="1" x14ac:dyDescent="0.25">
      <c r="A11" s="20"/>
      <c r="B11" s="21" t="s">
        <v>6</v>
      </c>
      <c r="C11" s="20"/>
      <c r="D11" s="20"/>
      <c r="E11" s="20"/>
      <c r="F11" s="20"/>
      <c r="G11" s="20"/>
      <c r="H11" s="20"/>
      <c r="I11" s="20"/>
      <c r="J11" s="20"/>
      <c r="K11" s="13"/>
      <c r="L11" s="13"/>
      <c r="M11" s="4"/>
    </row>
    <row r="12" spans="1:13" ht="60" x14ac:dyDescent="0.2">
      <c r="A12" s="24" t="s">
        <v>8</v>
      </c>
      <c r="B12" s="24" t="s">
        <v>9</v>
      </c>
      <c r="C12" s="24" t="s">
        <v>10</v>
      </c>
      <c r="D12" s="24" t="s">
        <v>11</v>
      </c>
      <c r="E12" s="25" t="s">
        <v>12</v>
      </c>
      <c r="F12" s="24" t="s">
        <v>13</v>
      </c>
      <c r="G12" s="24" t="s">
        <v>14</v>
      </c>
      <c r="H12" s="24" t="s">
        <v>15</v>
      </c>
      <c r="I12" s="24" t="s">
        <v>16</v>
      </c>
      <c r="J12" s="26" t="s">
        <v>17</v>
      </c>
      <c r="K12" s="26" t="s">
        <v>18</v>
      </c>
      <c r="L12" s="26" t="s">
        <v>19</v>
      </c>
      <c r="M12" s="27" t="s">
        <v>20</v>
      </c>
    </row>
    <row r="13" spans="1:13" ht="71.25" x14ac:dyDescent="0.2">
      <c r="A13" s="28">
        <v>1</v>
      </c>
      <c r="B13" s="29" t="s">
        <v>21</v>
      </c>
      <c r="C13" s="30" t="s">
        <v>7</v>
      </c>
      <c r="D13" s="28">
        <v>3</v>
      </c>
      <c r="E13" s="31"/>
      <c r="F13" s="31">
        <f>E13*D13</f>
        <v>0</v>
      </c>
      <c r="G13" s="32"/>
      <c r="H13" s="31">
        <f t="shared" ref="H13" si="0">F13*G13</f>
        <v>0</v>
      </c>
      <c r="I13" s="31">
        <f>ROUND(E13*(1+G13),2)</f>
        <v>0</v>
      </c>
      <c r="J13" s="31">
        <f t="shared" ref="J13" si="1">D13*I13</f>
        <v>0</v>
      </c>
      <c r="K13" s="33"/>
      <c r="L13" s="30"/>
      <c r="M13" s="34"/>
    </row>
    <row r="14" spans="1:13" ht="71.25" x14ac:dyDescent="0.2">
      <c r="A14" s="35">
        <v>2</v>
      </c>
      <c r="B14" s="36" t="s">
        <v>22</v>
      </c>
      <c r="C14" s="37" t="s">
        <v>7</v>
      </c>
      <c r="D14" s="35">
        <v>3</v>
      </c>
      <c r="E14" s="38"/>
      <c r="F14" s="38">
        <f t="shared" ref="F14:F15" si="2">E14*D14</f>
        <v>0</v>
      </c>
      <c r="G14" s="39"/>
      <c r="H14" s="38">
        <f t="shared" ref="H14:H15" si="3">F14*G14</f>
        <v>0</v>
      </c>
      <c r="I14" s="38">
        <f t="shared" ref="I14:I15" si="4">ROUND(E14*(1+G14),2)</f>
        <v>0</v>
      </c>
      <c r="J14" s="38">
        <f t="shared" ref="J14:J15" si="5">D14*I14</f>
        <v>0</v>
      </c>
      <c r="K14" s="40"/>
      <c r="L14" s="41"/>
      <c r="M14" s="42"/>
    </row>
    <row r="15" spans="1:13" s="15" customFormat="1" ht="71.25" x14ac:dyDescent="0.2">
      <c r="A15" s="28">
        <v>3</v>
      </c>
      <c r="B15" s="29" t="s">
        <v>23</v>
      </c>
      <c r="C15" s="30" t="s">
        <v>7</v>
      </c>
      <c r="D15" s="28">
        <v>12</v>
      </c>
      <c r="E15" s="31"/>
      <c r="F15" s="31">
        <f t="shared" si="2"/>
        <v>0</v>
      </c>
      <c r="G15" s="32"/>
      <c r="H15" s="31">
        <f t="shared" si="3"/>
        <v>0</v>
      </c>
      <c r="I15" s="31">
        <f t="shared" si="4"/>
        <v>0</v>
      </c>
      <c r="J15" s="31">
        <f t="shared" si="5"/>
        <v>0</v>
      </c>
      <c r="K15" s="33"/>
      <c r="L15" s="30"/>
      <c r="M15" s="43"/>
    </row>
    <row r="16" spans="1:13" s="15" customFormat="1" ht="71.25" x14ac:dyDescent="0.2">
      <c r="A16" s="35">
        <v>4</v>
      </c>
      <c r="B16" s="36" t="s">
        <v>24</v>
      </c>
      <c r="C16" s="37" t="s">
        <v>7</v>
      </c>
      <c r="D16" s="35">
        <v>4</v>
      </c>
      <c r="E16" s="38"/>
      <c r="F16" s="38">
        <f t="shared" ref="F16:F17" si="6">E16*D16</f>
        <v>0</v>
      </c>
      <c r="G16" s="39"/>
      <c r="H16" s="38">
        <f t="shared" ref="H16:H17" si="7">F16*G16</f>
        <v>0</v>
      </c>
      <c r="I16" s="38">
        <f t="shared" ref="I16:I17" si="8">ROUND(E16*(1+G16),2)</f>
        <v>0</v>
      </c>
      <c r="J16" s="38">
        <f t="shared" ref="J16:J17" si="9">D16*I16</f>
        <v>0</v>
      </c>
      <c r="K16" s="40"/>
      <c r="L16" s="41"/>
      <c r="M16" s="42"/>
    </row>
    <row r="17" spans="1:13" ht="71.25" x14ac:dyDescent="0.2">
      <c r="A17" s="28">
        <v>5</v>
      </c>
      <c r="B17" s="29" t="s">
        <v>25</v>
      </c>
      <c r="C17" s="30" t="s">
        <v>7</v>
      </c>
      <c r="D17" s="28">
        <v>6</v>
      </c>
      <c r="E17" s="31"/>
      <c r="F17" s="31">
        <f t="shared" si="6"/>
        <v>0</v>
      </c>
      <c r="G17" s="32"/>
      <c r="H17" s="31">
        <f t="shared" si="7"/>
        <v>0</v>
      </c>
      <c r="I17" s="31">
        <f t="shared" si="8"/>
        <v>0</v>
      </c>
      <c r="J17" s="31">
        <f t="shared" si="9"/>
        <v>0</v>
      </c>
      <c r="K17" s="33"/>
      <c r="L17" s="30"/>
      <c r="M17" s="43"/>
    </row>
    <row r="18" spans="1:13" s="15" customFormat="1" ht="28.5" x14ac:dyDescent="0.2">
      <c r="A18" s="35">
        <v>6</v>
      </c>
      <c r="B18" s="36" t="s">
        <v>26</v>
      </c>
      <c r="C18" s="37" t="s">
        <v>27</v>
      </c>
      <c r="D18" s="35">
        <v>32</v>
      </c>
      <c r="E18" s="38"/>
      <c r="F18" s="38">
        <f t="shared" ref="F18:F21" si="10">E18*D18</f>
        <v>0</v>
      </c>
      <c r="G18" s="39"/>
      <c r="H18" s="38">
        <f t="shared" ref="H18:H21" si="11">F18*G18</f>
        <v>0</v>
      </c>
      <c r="I18" s="38">
        <f t="shared" ref="I18:I21" si="12">ROUND(E18*(1+G18),2)</f>
        <v>0</v>
      </c>
      <c r="J18" s="38">
        <f t="shared" ref="J18:J21" si="13">D18*I18</f>
        <v>0</v>
      </c>
      <c r="K18" s="40"/>
      <c r="L18" s="41"/>
      <c r="M18" s="42"/>
    </row>
    <row r="19" spans="1:13" s="15" customFormat="1" ht="14.25" x14ac:dyDescent="0.2">
      <c r="A19" s="28">
        <v>7</v>
      </c>
      <c r="B19" s="29" t="s">
        <v>28</v>
      </c>
      <c r="C19" s="30" t="s">
        <v>27</v>
      </c>
      <c r="D19" s="28">
        <v>2</v>
      </c>
      <c r="E19" s="31"/>
      <c r="F19" s="31">
        <f t="shared" si="10"/>
        <v>0</v>
      </c>
      <c r="G19" s="32"/>
      <c r="H19" s="31">
        <f t="shared" si="11"/>
        <v>0</v>
      </c>
      <c r="I19" s="31">
        <f t="shared" si="12"/>
        <v>0</v>
      </c>
      <c r="J19" s="31">
        <f t="shared" si="13"/>
        <v>0</v>
      </c>
      <c r="K19" s="33"/>
      <c r="L19" s="30"/>
      <c r="M19" s="43"/>
    </row>
    <row r="20" spans="1:13" s="15" customFormat="1" ht="14.25" x14ac:dyDescent="0.2">
      <c r="A20" s="35">
        <v>8</v>
      </c>
      <c r="B20" s="36" t="s">
        <v>29</v>
      </c>
      <c r="C20" s="37" t="s">
        <v>27</v>
      </c>
      <c r="D20" s="35">
        <v>2</v>
      </c>
      <c r="E20" s="38"/>
      <c r="F20" s="38">
        <f t="shared" si="10"/>
        <v>0</v>
      </c>
      <c r="G20" s="39"/>
      <c r="H20" s="38">
        <f t="shared" si="11"/>
        <v>0</v>
      </c>
      <c r="I20" s="38">
        <f t="shared" si="12"/>
        <v>0</v>
      </c>
      <c r="J20" s="38">
        <f t="shared" si="13"/>
        <v>0</v>
      </c>
      <c r="K20" s="40"/>
      <c r="L20" s="41"/>
      <c r="M20" s="42"/>
    </row>
    <row r="21" spans="1:13" s="15" customFormat="1" ht="15" thickBot="1" x14ac:dyDescent="0.25">
      <c r="A21" s="28">
        <v>9</v>
      </c>
      <c r="B21" s="29" t="s">
        <v>30</v>
      </c>
      <c r="C21" s="30" t="s">
        <v>27</v>
      </c>
      <c r="D21" s="28">
        <v>2</v>
      </c>
      <c r="E21" s="31"/>
      <c r="F21" s="31">
        <f t="shared" si="10"/>
        <v>0</v>
      </c>
      <c r="G21" s="32"/>
      <c r="H21" s="31">
        <f t="shared" si="11"/>
        <v>0</v>
      </c>
      <c r="I21" s="31">
        <f t="shared" si="12"/>
        <v>0</v>
      </c>
      <c r="J21" s="31">
        <f t="shared" si="13"/>
        <v>0</v>
      </c>
      <c r="K21" s="33"/>
      <c r="L21" s="30"/>
      <c r="M21" s="43"/>
    </row>
    <row r="22" spans="1:13" s="19" customFormat="1" ht="15.75" customHeight="1" thickBot="1" x14ac:dyDescent="0.3">
      <c r="A22" s="44"/>
      <c r="B22" s="45" t="str">
        <f>"Razem wartość brutto "&amp;B8</f>
        <v xml:space="preserve">Razem wartość brutto </v>
      </c>
      <c r="C22" s="49"/>
      <c r="D22" s="49"/>
      <c r="E22" s="49"/>
      <c r="F22" s="46">
        <f>SUM(F13:F17)</f>
        <v>0</v>
      </c>
      <c r="G22" s="47"/>
      <c r="H22" s="47"/>
      <c r="I22" s="47"/>
      <c r="J22" s="46">
        <f>SUM(J13:J17)</f>
        <v>0</v>
      </c>
      <c r="K22" s="47"/>
      <c r="L22" s="47"/>
      <c r="M22" s="48"/>
    </row>
    <row r="23" spans="1:13" ht="12.75" x14ac:dyDescent="0.2">
      <c r="A23" s="6"/>
      <c r="B23" s="8"/>
      <c r="C23" s="6"/>
      <c r="D23" s="8"/>
      <c r="E23" s="8"/>
      <c r="F23" s="7"/>
      <c r="G23" s="8"/>
      <c r="H23" s="8"/>
      <c r="I23" s="8"/>
      <c r="J23" s="8" t="s">
        <v>1</v>
      </c>
      <c r="K23" s="8"/>
      <c r="L23"/>
      <c r="M23"/>
    </row>
    <row r="24" spans="1:13" ht="12.75" x14ac:dyDescent="0.2">
      <c r="C24" s="6"/>
      <c r="D24" s="8"/>
      <c r="E24" s="8"/>
      <c r="F24" s="8"/>
      <c r="G24" s="8"/>
      <c r="H24" s="14"/>
      <c r="I24" s="8"/>
      <c r="J24" s="8"/>
      <c r="K24" s="8"/>
      <c r="L24"/>
      <c r="M24"/>
    </row>
    <row r="25" spans="1:13" s="10" customFormat="1" ht="12.75" x14ac:dyDescent="0.2">
      <c r="A25" s="9"/>
      <c r="B25" s="11"/>
      <c r="C25" s="11"/>
      <c r="D25" s="11"/>
      <c r="E25" s="11"/>
      <c r="L25"/>
      <c r="M25"/>
    </row>
    <row r="26" spans="1:13" ht="12.75" x14ac:dyDescent="0.2">
      <c r="C26" s="1"/>
      <c r="L26"/>
      <c r="M26"/>
    </row>
    <row r="27" spans="1:13" ht="12.75" x14ac:dyDescent="0.2">
      <c r="B27" s="1" t="s">
        <v>0</v>
      </c>
      <c r="C27" s="1"/>
      <c r="L27"/>
      <c r="M27"/>
    </row>
    <row r="28" spans="1:13" x14ac:dyDescent="0.2">
      <c r="B28" s="15" t="s">
        <v>2</v>
      </c>
      <c r="C28" s="1"/>
    </row>
    <row r="33" spans="6:7" x14ac:dyDescent="0.2">
      <c r="F33" s="15"/>
      <c r="G33" s="15"/>
    </row>
    <row r="34" spans="6:7" x14ac:dyDescent="0.2">
      <c r="F34" s="15"/>
      <c r="G34" s="15"/>
    </row>
    <row r="35" spans="6:7" x14ac:dyDescent="0.2">
      <c r="F35" s="15"/>
      <c r="G35" s="15"/>
    </row>
    <row r="36" spans="6:7" x14ac:dyDescent="0.2">
      <c r="F36" s="15"/>
      <c r="G36" s="15"/>
    </row>
    <row r="37" spans="6:7" x14ac:dyDescent="0.2">
      <c r="F37" s="15"/>
      <c r="G37" s="15"/>
    </row>
  </sheetData>
  <mergeCells count="2">
    <mergeCell ref="C22:E22"/>
    <mergeCell ref="B9:K10"/>
  </mergeCells>
  <phoneticPr fontId="0" type="noConversion"/>
  <printOptions horizontalCentered="1"/>
  <pageMargins left="0.39370078740157483" right="0.39370078740157483" top="0.39370078740157483" bottom="0.98425196850393704" header="0.51181102362204722" footer="0.51181102362204722"/>
  <pageSetup paperSize="9" scale="54" fitToHeight="0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ELKOND</dc:creator>
  <cp:lastModifiedBy>Agnieszka Malinowska</cp:lastModifiedBy>
  <cp:lastPrinted>2025-03-12T08:53:24Z</cp:lastPrinted>
  <dcterms:created xsi:type="dcterms:W3CDTF">2002-11-08T11:04:29Z</dcterms:created>
  <dcterms:modified xsi:type="dcterms:W3CDTF">2025-03-12T08:54:38Z</dcterms:modified>
</cp:coreProperties>
</file>