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wer1\zampubl$\ZAMÓWIENIA_2023\13_FOGRY\1_DOKUMENTACJA TECHNICZNA\"/>
    </mc:Choice>
  </mc:AlternateContent>
  <bookViews>
    <workbookView xWindow="0" yWindow="0" windowWidth="28800" windowHeight="11730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C14" i="1" l="1"/>
  <c r="C15" i="1"/>
  <c r="C16" i="1" s="1"/>
</calcChain>
</file>

<file path=xl/sharedStrings.xml><?xml version="1.0" encoding="utf-8"?>
<sst xmlns="http://schemas.openxmlformats.org/spreadsheetml/2006/main" count="39" uniqueCount="33">
  <si>
    <t xml:space="preserve">Przedmiar robót dla  wykonania przebudowy drogi dojazdowej do gruntów rolnych stanowiącej dz. nr  ewid. 204 miejscowości  Zawada.                          </t>
  </si>
  <si>
    <t>Lp.</t>
  </si>
  <si>
    <t>Rodzaj robót</t>
  </si>
  <si>
    <t>Jm.</t>
  </si>
  <si>
    <t>Ilość</t>
  </si>
  <si>
    <t>Cena jedn.          netto</t>
  </si>
  <si>
    <t>Wartość                  netto</t>
  </si>
  <si>
    <t>1.</t>
  </si>
  <si>
    <r>
      <rPr>
        <sz val="11"/>
        <color rgb="FF000000"/>
        <rFont val="Arial"/>
        <family val="2"/>
        <charset val="1"/>
      </rPr>
      <t>Roboty ziemne, korytowanie istniejącej podbudowy gr. 50cm –</t>
    </r>
    <r>
      <rPr>
        <sz val="11"/>
        <color rgb="FF00000A"/>
        <rFont val="Arial"/>
        <family val="2"/>
        <charset val="1"/>
      </rPr>
      <t xml:space="preserve"> 40% materiału do wykorzystania w miejscu, pozostały materiał - </t>
    </r>
    <r>
      <rPr>
        <sz val="11"/>
        <color rgb="FF000000"/>
        <rFont val="Arial"/>
        <family val="2"/>
        <charset val="1"/>
      </rPr>
      <t xml:space="preserve"> wywóz na odl. do  3km  190x3,3x0,5                                                                    0</t>
    </r>
    <r>
      <rPr>
        <sz val="11"/>
        <color rgb="FF00000A"/>
        <rFont val="Arial"/>
        <family val="2"/>
        <charset val="1"/>
      </rPr>
      <t>SST D-04.01.01</t>
    </r>
    <r>
      <rPr>
        <sz val="11"/>
        <color rgb="FF000000"/>
        <rFont val="Arial"/>
        <family val="2"/>
        <charset val="1"/>
      </rPr>
      <t xml:space="preserve">                          </t>
    </r>
  </si>
  <si>
    <t>m³</t>
  </si>
  <si>
    <t>2.</t>
  </si>
  <si>
    <t>m</t>
  </si>
  <si>
    <t>3.</t>
  </si>
  <si>
    <r>
      <rPr>
        <sz val="11"/>
        <color rgb="FF000000"/>
        <rFont val="Arial"/>
        <family val="2"/>
        <charset val="1"/>
      </rPr>
      <t>m</t>
    </r>
    <r>
      <rPr>
        <vertAlign val="superscript"/>
        <sz val="11"/>
        <color rgb="FF000000"/>
        <rFont val="Arial"/>
        <family val="2"/>
        <charset val="1"/>
      </rPr>
      <t>2</t>
    </r>
  </si>
  <si>
    <t>4.</t>
  </si>
  <si>
    <t>5.</t>
  </si>
  <si>
    <t>6.</t>
  </si>
  <si>
    <t>7.</t>
  </si>
  <si>
    <t>8.</t>
  </si>
  <si>
    <t>9.</t>
  </si>
  <si>
    <t xml:space="preserve">Wartość robót bez podatku Vat     </t>
  </si>
  <si>
    <t xml:space="preserve">Podatek Vat  </t>
  </si>
  <si>
    <t xml:space="preserve">Ogółem wartość robót     </t>
  </si>
  <si>
    <t>Sporządzono:</t>
  </si>
  <si>
    <t>`</t>
  </si>
  <si>
    <t xml:space="preserve">Ułożenie drenażu fi100mm w otulinie z obsypaniem rury żwirem SST D-03.03.02                               </t>
  </si>
  <si>
    <t>Dolna warstwa podbudowy z tłucznia kamiennego   60-120mm gr.25cm 
SST D-04.04.00   SST D-04.04.02</t>
  </si>
  <si>
    <t>Dolna warstwa podbudowy z tłucznia kamiennego   0-63mm gr.15cm  
SST D-04.04.00   SST D-04.04.02</t>
  </si>
  <si>
    <t>Górna warstwa podbudowy  z tłucznia kamiennego 0-31,5mm gr.10cm wykonana przy użyciu rozściełacza 
SST D-04.04.00   SST D-04.04.02</t>
  </si>
  <si>
    <r>
      <t xml:space="preserve">Nawierzchnia z masy mineralno asfaltowej  w-wa wiążąca AC16W gr 5cm   150x3,0 
</t>
    </r>
    <r>
      <rPr>
        <sz val="11"/>
        <color rgb="FF00000A"/>
        <rFont val="Arial"/>
        <family val="1"/>
        <charset val="238"/>
      </rPr>
      <t>SST D-05.03.05b</t>
    </r>
  </si>
  <si>
    <r>
      <t xml:space="preserve">Skropienie nawierzchni  emulsją asfaltową  w ilości 0,5kg/m2 
</t>
    </r>
    <r>
      <rPr>
        <sz val="11"/>
        <color rgb="FF00000A"/>
        <rFont val="Arial"/>
        <family val="1"/>
        <charset val="238"/>
      </rPr>
      <t>SST D-04.03.01</t>
    </r>
  </si>
  <si>
    <r>
      <t xml:space="preserve">Nawierzchnia z masy mineralno asfaltowej AC11S 4cm w-wa ścieralna </t>
    </r>
    <r>
      <rPr>
        <sz val="11"/>
        <color rgb="FF00000A"/>
        <rFont val="Arial"/>
        <family val="2"/>
        <charset val="1"/>
      </rPr>
      <t>D-05.03.05g</t>
    </r>
    <r>
      <rPr>
        <sz val="11"/>
        <color rgb="FF000000"/>
        <rFont val="Arial"/>
        <family val="2"/>
        <charset val="1"/>
      </rPr>
      <t xml:space="preserve">  </t>
    </r>
  </si>
  <si>
    <r>
      <t xml:space="preserve">Uzupełnienie poboczy tłuczniem kamiennym 0-31,5mm, gr 10cm </t>
    </r>
    <r>
      <rPr>
        <sz val="11"/>
        <color rgb="FF00000A"/>
        <rFont val="Arial"/>
        <family val="1"/>
        <charset val="238"/>
      </rPr>
      <t>D-06.03.01g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</si>
</sst>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A"/>
      <name val="Arial"/>
      <family val="2"/>
      <charset val="1"/>
    </font>
    <font>
      <sz val="11"/>
      <color rgb="FF000000"/>
      <name val="Arial"/>
      <family val="2"/>
      <charset val="238"/>
    </font>
    <font>
      <sz val="11"/>
      <color rgb="FF00000A"/>
      <name val="Arial"/>
      <family val="1"/>
      <charset val="238"/>
    </font>
    <font>
      <vertAlign val="superscript"/>
      <sz val="11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0" xfId="0" applyFont="1"/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2" fillId="0" borderId="0" xfId="0" applyFont="1"/>
    <xf numFmtId="0" fontId="1" fillId="0" borderId="0" xfId="0" applyFont="1"/>
    <xf numFmtId="2" fontId="2" fillId="0" borderId="5" xfId="0" applyNumberFormat="1" applyFont="1" applyBorder="1" applyAlignment="1" applyProtection="1">
      <alignment horizontal="center" vertic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10" xfId="0" applyNumberFormat="1" applyFont="1" applyBorder="1" applyAlignment="1" applyProtection="1">
      <alignment horizontal="right" vertical="center"/>
      <protection locked="0"/>
    </xf>
    <xf numFmtId="4" fontId="1" fillId="0" borderId="12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workbookViewId="0">
      <selection activeCell="H7" sqref="H7"/>
    </sheetView>
  </sheetViews>
  <sheetFormatPr defaultRowHeight="15" x14ac:dyDescent="0.25"/>
  <cols>
    <col min="1" max="1" width="6.85546875" customWidth="1"/>
    <col min="2" max="2" width="55.5703125" customWidth="1"/>
    <col min="3" max="5" width="8.7109375" customWidth="1"/>
    <col min="6" max="6" width="12.140625" customWidth="1"/>
    <col min="7" max="1025" width="8.7109375" customWidth="1"/>
  </cols>
  <sheetData>
    <row r="2" spans="1:9" x14ac:dyDescent="0.25">
      <c r="A2" s="1" t="s">
        <v>0</v>
      </c>
      <c r="B2" s="1"/>
      <c r="C2" s="1"/>
      <c r="D2" s="1"/>
      <c r="E2" s="1"/>
      <c r="F2" s="1"/>
    </row>
    <row r="3" spans="1:9" ht="15.75" thickBot="1" x14ac:dyDescent="0.3">
      <c r="A3" s="1"/>
      <c r="B3" s="1"/>
      <c r="C3" s="1"/>
      <c r="D3" s="1"/>
      <c r="E3" s="1"/>
      <c r="F3" s="1"/>
    </row>
    <row r="4" spans="1:9" ht="47.25" x14ac:dyDescent="0.25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5" t="s">
        <v>6</v>
      </c>
    </row>
    <row r="5" spans="1:9" ht="71.25" x14ac:dyDescent="0.25">
      <c r="A5" s="6" t="s">
        <v>7</v>
      </c>
      <c r="B5" s="7" t="s">
        <v>8</v>
      </c>
      <c r="C5" s="8" t="s">
        <v>9</v>
      </c>
      <c r="D5" s="9">
        <v>313.5</v>
      </c>
      <c r="E5" s="20">
        <v>0</v>
      </c>
      <c r="F5" s="10">
        <f>D5*E5</f>
        <v>0</v>
      </c>
    </row>
    <row r="6" spans="1:9" ht="28.5" x14ac:dyDescent="0.25">
      <c r="A6" s="6" t="s">
        <v>10</v>
      </c>
      <c r="B6" s="11" t="s">
        <v>25</v>
      </c>
      <c r="C6" s="9" t="s">
        <v>11</v>
      </c>
      <c r="D6" s="9">
        <v>190</v>
      </c>
      <c r="E6" s="20">
        <v>0</v>
      </c>
      <c r="F6" s="10">
        <f t="shared" ref="F6:F13" si="0">D6*E6</f>
        <v>0</v>
      </c>
    </row>
    <row r="7" spans="1:9" ht="42.75" x14ac:dyDescent="0.25">
      <c r="A7" s="6" t="s">
        <v>12</v>
      </c>
      <c r="B7" s="12" t="s">
        <v>26</v>
      </c>
      <c r="C7" s="9" t="s">
        <v>13</v>
      </c>
      <c r="D7" s="9">
        <v>627</v>
      </c>
      <c r="E7" s="21">
        <v>0</v>
      </c>
      <c r="F7" s="10">
        <f t="shared" si="0"/>
        <v>0</v>
      </c>
    </row>
    <row r="8" spans="1:9" ht="42.75" x14ac:dyDescent="0.25">
      <c r="A8" s="6" t="s">
        <v>14</v>
      </c>
      <c r="B8" s="7" t="s">
        <v>27</v>
      </c>
      <c r="C8" s="9" t="s">
        <v>13</v>
      </c>
      <c r="D8" s="9">
        <v>627</v>
      </c>
      <c r="E8" s="21">
        <v>0</v>
      </c>
      <c r="F8" s="10">
        <f t="shared" si="0"/>
        <v>0</v>
      </c>
    </row>
    <row r="9" spans="1:9" ht="42.75" x14ac:dyDescent="0.25">
      <c r="A9" s="6" t="s">
        <v>15</v>
      </c>
      <c r="B9" s="7" t="s">
        <v>28</v>
      </c>
      <c r="C9" s="9" t="s">
        <v>13</v>
      </c>
      <c r="D9" s="9">
        <v>627</v>
      </c>
      <c r="E9" s="21">
        <v>0</v>
      </c>
      <c r="F9" s="10">
        <f t="shared" si="0"/>
        <v>0</v>
      </c>
    </row>
    <row r="10" spans="1:9" ht="44.25" x14ac:dyDescent="0.25">
      <c r="A10" s="6" t="s">
        <v>16</v>
      </c>
      <c r="B10" s="13" t="s">
        <v>29</v>
      </c>
      <c r="C10" s="9" t="s">
        <v>13</v>
      </c>
      <c r="D10" s="9">
        <v>450</v>
      </c>
      <c r="E10" s="21">
        <v>0</v>
      </c>
      <c r="F10" s="10">
        <f t="shared" si="0"/>
        <v>0</v>
      </c>
    </row>
    <row r="11" spans="1:9" ht="44.25" x14ac:dyDescent="0.25">
      <c r="A11" s="6" t="s">
        <v>17</v>
      </c>
      <c r="B11" s="13" t="s">
        <v>30</v>
      </c>
      <c r="C11" s="9" t="s">
        <v>13</v>
      </c>
      <c r="D11" s="9">
        <v>450</v>
      </c>
      <c r="E11" s="21">
        <v>0</v>
      </c>
      <c r="F11" s="10">
        <f t="shared" si="0"/>
        <v>0</v>
      </c>
    </row>
    <row r="12" spans="1:9" ht="30" x14ac:dyDescent="0.25">
      <c r="A12" s="6" t="s">
        <v>18</v>
      </c>
      <c r="B12" s="13" t="s">
        <v>31</v>
      </c>
      <c r="C12" s="9" t="s">
        <v>13</v>
      </c>
      <c r="D12" s="9">
        <v>450</v>
      </c>
      <c r="E12" s="21">
        <v>0</v>
      </c>
      <c r="F12" s="10">
        <f t="shared" si="0"/>
        <v>0</v>
      </c>
      <c r="I12" s="14"/>
    </row>
    <row r="13" spans="1:9" ht="30" x14ac:dyDescent="0.25">
      <c r="A13" s="6" t="s">
        <v>19</v>
      </c>
      <c r="B13" s="13" t="s">
        <v>32</v>
      </c>
      <c r="C13" s="9" t="s">
        <v>13</v>
      </c>
      <c r="D13" s="9">
        <v>45</v>
      </c>
      <c r="E13" s="21">
        <v>0</v>
      </c>
      <c r="F13" s="10">
        <f t="shared" si="0"/>
        <v>0</v>
      </c>
    </row>
    <row r="14" spans="1:9" ht="15.75" x14ac:dyDescent="0.25">
      <c r="A14" s="15" t="s">
        <v>20</v>
      </c>
      <c r="B14" s="15"/>
      <c r="C14" s="22">
        <f>SUM(F5:F13)</f>
        <v>0</v>
      </c>
      <c r="D14" s="22"/>
      <c r="E14" s="22"/>
      <c r="F14" s="22"/>
    </row>
    <row r="15" spans="1:9" ht="15.75" x14ac:dyDescent="0.25">
      <c r="A15" s="16" t="s">
        <v>21</v>
      </c>
      <c r="B15" s="16"/>
      <c r="C15" s="23">
        <f>C14*23%</f>
        <v>0</v>
      </c>
      <c r="D15" s="23"/>
      <c r="E15" s="23"/>
      <c r="F15" s="23"/>
    </row>
    <row r="16" spans="1:9" ht="15.75" x14ac:dyDescent="0.25">
      <c r="A16" s="17" t="s">
        <v>22</v>
      </c>
      <c r="B16" s="17"/>
      <c r="C16" s="24">
        <f>C14+C15</f>
        <v>0</v>
      </c>
      <c r="D16" s="24"/>
      <c r="E16" s="24"/>
      <c r="F16" s="24"/>
    </row>
    <row r="17" spans="1:8" ht="15.75" x14ac:dyDescent="0.25">
      <c r="A17" s="18"/>
      <c r="B17" s="18"/>
      <c r="C17" s="18"/>
      <c r="D17" s="18"/>
      <c r="E17" s="19"/>
      <c r="F17" s="18"/>
    </row>
    <row r="18" spans="1:8" ht="15.75" x14ac:dyDescent="0.25">
      <c r="A18" s="18"/>
      <c r="B18" s="18" t="s">
        <v>23</v>
      </c>
      <c r="C18" s="18"/>
      <c r="D18" s="18"/>
      <c r="E18" s="18"/>
      <c r="F18" s="18"/>
    </row>
    <row r="19" spans="1:8" ht="15.75" x14ac:dyDescent="0.25">
      <c r="A19" s="18"/>
      <c r="B19" s="18"/>
      <c r="C19" s="18"/>
      <c r="D19" s="18"/>
      <c r="E19" s="18"/>
      <c r="F19" s="18"/>
      <c r="H19" t="s">
        <v>24</v>
      </c>
    </row>
  </sheetData>
  <sheetProtection algorithmName="SHA-512" hashValue="uLkmH4JNRRyfonn+3/1NFjKke87gnREdrR7IxV27i4h8gqaoSUYOnJxS0/EGRkf0QJqkSatPxX9RWdDwk84+yg==" saltValue="wYZY/q2SyLvtxTkVHdW7ng==" spinCount="100000" sheet="1" objects="1" scenarios="1"/>
  <mergeCells count="7">
    <mergeCell ref="A2:F3"/>
    <mergeCell ref="A14:B14"/>
    <mergeCell ref="C14:F14"/>
    <mergeCell ref="A15:B15"/>
    <mergeCell ref="C15:F15"/>
    <mergeCell ref="A16:B16"/>
    <mergeCell ref="C16:F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akuznar</dc:creator>
  <cp:lastModifiedBy>akuznar</cp:lastModifiedBy>
  <dcterms:created xsi:type="dcterms:W3CDTF">2023-06-05T10:58:43Z</dcterms:created>
  <dcterms:modified xsi:type="dcterms:W3CDTF">2023-06-05T11:03:54Z</dcterms:modified>
</cp:coreProperties>
</file>