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lpit\Cuprum przeetarg\"/>
    </mc:Choice>
  </mc:AlternateContent>
  <xr:revisionPtr revIDLastSave="0" documentId="13_ncr:1_{376754D9-8B9E-40EA-BB4C-14A6435D5B7D}" xr6:coauthVersionLast="36" xr6:coauthVersionMax="36" xr10:uidLastSave="{00000000-0000-0000-0000-000000000000}"/>
  <bookViews>
    <workbookView xWindow="120" yWindow="36" windowWidth="21072" windowHeight="444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G27" i="1" l="1"/>
  <c r="G12" i="1"/>
  <c r="G8" i="1"/>
  <c r="G24" i="1"/>
  <c r="G25" i="1"/>
  <c r="G26" i="1"/>
  <c r="G20" i="1"/>
  <c r="G15" i="1"/>
  <c r="G10" i="1"/>
  <c r="G7" i="1"/>
  <c r="G14" i="1"/>
  <c r="G16" i="1"/>
  <c r="G18" i="1"/>
  <c r="G19" i="1"/>
  <c r="G21" i="1"/>
  <c r="G22" i="1"/>
  <c r="G23" i="1"/>
  <c r="G9" i="1"/>
  <c r="G11" i="1"/>
</calcChain>
</file>

<file path=xl/sharedStrings.xml><?xml version="1.0" encoding="utf-8"?>
<sst xmlns="http://schemas.openxmlformats.org/spreadsheetml/2006/main" count="91" uniqueCount="66">
  <si>
    <t>Lp.</t>
  </si>
  <si>
    <t>Podstawa</t>
  </si>
  <si>
    <t>Opis</t>
  </si>
  <si>
    <t>Jedn.obm.</t>
  </si>
  <si>
    <t>Ilość</t>
  </si>
  <si>
    <t>Cena jedn.</t>
  </si>
  <si>
    <t>Wartość</t>
  </si>
  <si>
    <t>m3</t>
  </si>
  <si>
    <t>1.1</t>
  </si>
  <si>
    <t>1.2</t>
  </si>
  <si>
    <t>1.3</t>
  </si>
  <si>
    <t>Razem NETTO [zł]:</t>
  </si>
  <si>
    <t>VAT [zł]</t>
  </si>
  <si>
    <t>Razem BRUTTO [zł]</t>
  </si>
  <si>
    <t>Załącznik nr 1a - KOSZTORYS OFERTOWY</t>
  </si>
  <si>
    <t>Odtworzenie skarpy ziemnej</t>
  </si>
  <si>
    <t>Odtworzenie wlotu do zbiornika</t>
  </si>
  <si>
    <t>Odtworzenie skarpy zbiornika</t>
  </si>
  <si>
    <t>1 d.1</t>
  </si>
  <si>
    <t xml:space="preserve">KNR 2-01 0201-01 z.sz. 2.3.2. 9903 </t>
  </si>
  <si>
    <t>Roboty ziemne wykonywane koparkami przedsiębiernymi o poj. łyżki 0.15 m3 w gruncie kat. I-II z transportem urobku samochodami samowyładowczymi na odległość do 1 km Grunt oblepiający naczynie robocze.</t>
  </si>
  <si>
    <t>2 d.1</t>
  </si>
  <si>
    <t>KNR 2-01 0235-02</t>
  </si>
  <si>
    <t>Formowanie i zagęszczanie nasypów o wys. do 3.0 m spycharkami w gruncie kat. III-IV</t>
  </si>
  <si>
    <t>3 d.1</t>
  </si>
  <si>
    <t>KNR 2-01 0506-04</t>
  </si>
  <si>
    <t>Plantowanie skarp i dna wykopów wykonywanych mechanicznie w gruntach kat. I-III</t>
  </si>
  <si>
    <t>m2</t>
  </si>
  <si>
    <t>4 d.1</t>
  </si>
  <si>
    <t>5 d.1</t>
  </si>
  <si>
    <t>6 d.1</t>
  </si>
  <si>
    <t>7 d.2</t>
  </si>
  <si>
    <t>KNR 2-31 0805-04</t>
  </si>
  <si>
    <t>Ręczne rozebranie nawierzchni z narzutu kamiennego</t>
  </si>
  <si>
    <t>8 d.2</t>
  </si>
  <si>
    <t>KNR 4-04 1101-03</t>
  </si>
  <si>
    <t>Transport gruzu z terenu rozbiórki przy ręcznym załadowaniu i wyładowaniu samochodem dostawczym na odległość do 1 km wraz z utylizacją</t>
  </si>
  <si>
    <t>9 d.2</t>
  </si>
  <si>
    <t>KNR 2-11 0401-01 analogia</t>
  </si>
  <si>
    <t>Wykonanie narzutu kamiennego luzem</t>
  </si>
  <si>
    <t>10 d.3</t>
  </si>
  <si>
    <t>KNR 15-01 0205-01</t>
  </si>
  <si>
    <t>Rozbiórka budowli siatkowo-kamiennych - kosze z kamieniem bez wyprawy</t>
  </si>
  <si>
    <t>11 d.3</t>
  </si>
  <si>
    <t xml:space="preserve">KNR 4-04 1101-03 1101-06 </t>
  </si>
  <si>
    <t>Transport złomu z terenu rozbiórki przy ręcznym załadowaniu i wyładowaniu samochodem dostawczym na odległość 8 km wraz z utylizacją</t>
  </si>
  <si>
    <t>12 d.3</t>
  </si>
  <si>
    <t>Transport narzutu kamiennego z terenu rozbiórki przy ręcznym załadowaniu i wyładowaniu samochodem dostawczym na odległość do 1 km</t>
  </si>
  <si>
    <t>13 d.3</t>
  </si>
  <si>
    <t>KNNR 10 0403-05 analogia</t>
  </si>
  <si>
    <t>Rozbiórka podsypki piaskowej o grubości 10 cm</t>
  </si>
  <si>
    <t>14 d.3</t>
  </si>
  <si>
    <t>KNNR 11 0702-1 analogia</t>
  </si>
  <si>
    <t>Demontaż i utylizacja bentomaty</t>
  </si>
  <si>
    <t>15 d.3</t>
  </si>
  <si>
    <t>16 d.3</t>
  </si>
  <si>
    <t>KNNR 10 0403-1</t>
  </si>
  <si>
    <t>Wykonanie podsypek, o grubości łącznej10·cm, piasek Krotność = 2</t>
  </si>
  <si>
    <t>17 d.3</t>
  </si>
  <si>
    <t>KNNR 11 0702-1</t>
  </si>
  <si>
    <t>Umocnienia czaszy i skarp składowisk bentomatą</t>
  </si>
  <si>
    <t>18 d.3</t>
  </si>
  <si>
    <t>KNNR 10 0408-1</t>
  </si>
  <si>
    <t>Wykonanie budowli siatkowo-kamiennych, materace z siatki stalowej bez wyprawy, nakłady podstawowe</t>
  </si>
  <si>
    <t>Naprawa szkód zbiornika retencyjngo Z2 MRG-2 o numerze inw 224/2901, zn. spr. SA.270.5.2025</t>
  </si>
  <si>
    <t>Naprawa szkód zbiornika retencyjngo Z2 MRG-2 o numerze inw 224/2901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</si>
</sst>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2" fontId="1" fillId="2" borderId="1" xfId="0" quotePrefix="1" applyNumberFormat="1" applyFont="1" applyFill="1" applyBorder="1"/>
    <xf numFmtId="16" fontId="1" fillId="2" borderId="1" xfId="0" quotePrefix="1" applyNumberFormat="1" applyFont="1" applyFill="1" applyBorder="1"/>
    <xf numFmtId="0" fontId="1" fillId="2" borderId="4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2" borderId="1" xfId="0" applyFill="1" applyBorder="1"/>
    <xf numFmtId="44" fontId="0" fillId="0" borderId="1" xfId="1" applyFont="1" applyBorder="1"/>
    <xf numFmtId="44" fontId="0" fillId="0" borderId="5" xfId="1" applyFont="1" applyBorder="1"/>
    <xf numFmtId="44" fontId="1" fillId="0" borderId="1" xfId="0" applyNumberFormat="1" applyFont="1" applyBorder="1"/>
    <xf numFmtId="0" fontId="1" fillId="0" borderId="1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workbookViewId="0"/>
  </sheetViews>
  <sheetFormatPr defaultColWidth="0" defaultRowHeight="14.4" zeroHeight="1" x14ac:dyDescent="0.3"/>
  <cols>
    <col min="1" max="1" width="11.88671875" customWidth="1"/>
    <col min="2" max="2" width="25.109375" style="1" customWidth="1"/>
    <col min="3" max="3" width="96.6640625" style="1" customWidth="1"/>
    <col min="4" max="4" width="10.5546875" style="8" customWidth="1"/>
    <col min="5" max="5" width="9.109375" customWidth="1"/>
    <col min="6" max="6" width="11.6640625" customWidth="1"/>
    <col min="7" max="7" width="14.109375" customWidth="1"/>
    <col min="8" max="16384" width="8.88671875" hidden="1"/>
  </cols>
  <sheetData>
    <row r="1" spans="1:7" x14ac:dyDescent="0.3">
      <c r="A1" s="2" t="s">
        <v>14</v>
      </c>
    </row>
    <row r="2" spans="1:7" x14ac:dyDescent="0.3">
      <c r="A2" s="2" t="s">
        <v>64</v>
      </c>
    </row>
    <row r="3" spans="1:7" x14ac:dyDescent="0.3"/>
    <row r="4" spans="1:7" s="2" customFormat="1" x14ac:dyDescent="0.3">
      <c r="A4" s="12" t="s">
        <v>0</v>
      </c>
      <c r="B4" s="13" t="s">
        <v>1</v>
      </c>
      <c r="C4" s="13" t="s">
        <v>2</v>
      </c>
      <c r="D4" s="14" t="s">
        <v>3</v>
      </c>
      <c r="E4" s="14" t="s">
        <v>4</v>
      </c>
      <c r="F4" s="14" t="s">
        <v>5</v>
      </c>
      <c r="G4" s="14" t="s">
        <v>6</v>
      </c>
    </row>
    <row r="5" spans="1:7" s="2" customFormat="1" x14ac:dyDescent="0.3">
      <c r="A5" s="12">
        <v>1</v>
      </c>
      <c r="B5" s="13"/>
      <c r="C5" s="18" t="s">
        <v>65</v>
      </c>
      <c r="D5" s="19"/>
      <c r="E5" s="19"/>
      <c r="F5" s="19"/>
      <c r="G5" s="17"/>
    </row>
    <row r="6" spans="1:7" s="2" customFormat="1" x14ac:dyDescent="0.3">
      <c r="A6" s="15" t="s">
        <v>8</v>
      </c>
      <c r="B6" s="13"/>
      <c r="C6" s="18" t="s">
        <v>15</v>
      </c>
      <c r="D6" s="19"/>
      <c r="E6" s="19"/>
      <c r="F6" s="19"/>
      <c r="G6" s="17"/>
    </row>
    <row r="7" spans="1:7" ht="28.8" x14ac:dyDescent="0.3">
      <c r="A7" s="4" t="s">
        <v>18</v>
      </c>
      <c r="B7" s="5" t="s">
        <v>19</v>
      </c>
      <c r="C7" s="5" t="s">
        <v>20</v>
      </c>
      <c r="D7" s="7" t="s">
        <v>7</v>
      </c>
      <c r="E7" s="6">
        <v>173.6</v>
      </c>
      <c r="F7" s="21"/>
      <c r="G7" s="21">
        <f>ROUND(E7*F7,2)</f>
        <v>0</v>
      </c>
    </row>
    <row r="8" spans="1:7" x14ac:dyDescent="0.3">
      <c r="A8" s="4" t="s">
        <v>21</v>
      </c>
      <c r="B8" s="5" t="s">
        <v>22</v>
      </c>
      <c r="C8" s="5" t="s">
        <v>23</v>
      </c>
      <c r="D8" s="7" t="s">
        <v>7</v>
      </c>
      <c r="E8" s="4">
        <v>173.6</v>
      </c>
      <c r="F8" s="21"/>
      <c r="G8" s="21">
        <f>ROUND(E8*F8,2)</f>
        <v>0</v>
      </c>
    </row>
    <row r="9" spans="1:7" x14ac:dyDescent="0.3">
      <c r="A9" s="4" t="s">
        <v>24</v>
      </c>
      <c r="B9" s="5" t="s">
        <v>25</v>
      </c>
      <c r="C9" s="5" t="s">
        <v>26</v>
      </c>
      <c r="D9" s="7" t="s">
        <v>27</v>
      </c>
      <c r="E9" s="4">
        <v>248</v>
      </c>
      <c r="F9" s="21"/>
      <c r="G9" s="21">
        <f t="shared" ref="G9:G23" si="0">ROUND(E9*F9,2)</f>
        <v>0</v>
      </c>
    </row>
    <row r="10" spans="1:7" ht="28.8" x14ac:dyDescent="0.3">
      <c r="A10" s="4" t="s">
        <v>28</v>
      </c>
      <c r="B10" s="5" t="s">
        <v>19</v>
      </c>
      <c r="C10" s="5" t="s">
        <v>20</v>
      </c>
      <c r="D10" s="7" t="s">
        <v>7</v>
      </c>
      <c r="E10" s="4">
        <v>194.04</v>
      </c>
      <c r="F10" s="21"/>
      <c r="G10" s="21">
        <f>ROUND(E10*F10,2)</f>
        <v>0</v>
      </c>
    </row>
    <row r="11" spans="1:7" x14ac:dyDescent="0.3">
      <c r="A11" s="4" t="s">
        <v>29</v>
      </c>
      <c r="B11" s="5" t="s">
        <v>22</v>
      </c>
      <c r="C11" s="5" t="s">
        <v>23</v>
      </c>
      <c r="D11" s="7" t="s">
        <v>7</v>
      </c>
      <c r="E11" s="4">
        <v>194.04</v>
      </c>
      <c r="F11" s="21"/>
      <c r="G11" s="21">
        <f t="shared" si="0"/>
        <v>0</v>
      </c>
    </row>
    <row r="12" spans="1:7" x14ac:dyDescent="0.3">
      <c r="A12" s="4" t="s">
        <v>30</v>
      </c>
      <c r="B12" s="5" t="s">
        <v>25</v>
      </c>
      <c r="C12" s="5" t="s">
        <v>26</v>
      </c>
      <c r="D12" s="7" t="s">
        <v>27</v>
      </c>
      <c r="E12" s="4">
        <v>323.39999999999998</v>
      </c>
      <c r="F12" s="21"/>
      <c r="G12" s="21">
        <f>ROUND(E12*F12,2)</f>
        <v>0</v>
      </c>
    </row>
    <row r="13" spans="1:7" s="2" customFormat="1" x14ac:dyDescent="0.3">
      <c r="A13" s="16" t="s">
        <v>9</v>
      </c>
      <c r="B13" s="13"/>
      <c r="C13" s="18" t="s">
        <v>16</v>
      </c>
      <c r="D13" s="19"/>
      <c r="E13" s="19"/>
      <c r="F13" s="19"/>
      <c r="G13" s="20"/>
    </row>
    <row r="14" spans="1:7" x14ac:dyDescent="0.3">
      <c r="A14" s="4" t="s">
        <v>31</v>
      </c>
      <c r="B14" s="5" t="s">
        <v>32</v>
      </c>
      <c r="C14" s="5" t="s">
        <v>33</v>
      </c>
      <c r="D14" s="7" t="s">
        <v>27</v>
      </c>
      <c r="E14" s="4">
        <v>7.68</v>
      </c>
      <c r="F14" s="21"/>
      <c r="G14" s="21">
        <f t="shared" si="0"/>
        <v>0</v>
      </c>
    </row>
    <row r="15" spans="1:7" ht="28.8" x14ac:dyDescent="0.3">
      <c r="A15" s="4" t="s">
        <v>34</v>
      </c>
      <c r="B15" s="5" t="s">
        <v>35</v>
      </c>
      <c r="C15" s="5" t="s">
        <v>36</v>
      </c>
      <c r="D15" s="7" t="s">
        <v>7</v>
      </c>
      <c r="E15" s="4">
        <v>7.68</v>
      </c>
      <c r="F15" s="21"/>
      <c r="G15" s="21">
        <f>ROUND(E15*F15,2)</f>
        <v>0</v>
      </c>
    </row>
    <row r="16" spans="1:7" x14ac:dyDescent="0.3">
      <c r="A16" s="4" t="s">
        <v>37</v>
      </c>
      <c r="B16" s="5" t="s">
        <v>38</v>
      </c>
      <c r="C16" s="5" t="s">
        <v>39</v>
      </c>
      <c r="D16" s="7" t="s">
        <v>7</v>
      </c>
      <c r="E16" s="4">
        <v>7.68</v>
      </c>
      <c r="F16" s="21"/>
      <c r="G16" s="21">
        <f t="shared" si="0"/>
        <v>0</v>
      </c>
    </row>
    <row r="17" spans="1:7" s="2" customFormat="1" x14ac:dyDescent="0.3">
      <c r="A17" s="16" t="s">
        <v>10</v>
      </c>
      <c r="B17" s="13"/>
      <c r="C17" s="18" t="s">
        <v>17</v>
      </c>
      <c r="D17" s="19"/>
      <c r="E17" s="19"/>
      <c r="F17" s="19"/>
      <c r="G17" s="20"/>
    </row>
    <row r="18" spans="1:7" x14ac:dyDescent="0.3">
      <c r="A18" s="4" t="s">
        <v>40</v>
      </c>
      <c r="B18" s="5" t="s">
        <v>41</v>
      </c>
      <c r="C18" s="9" t="s">
        <v>42</v>
      </c>
      <c r="D18" s="10" t="s">
        <v>27</v>
      </c>
      <c r="E18" s="11">
        <v>343</v>
      </c>
      <c r="F18" s="22"/>
      <c r="G18" s="21">
        <f t="shared" si="0"/>
        <v>0</v>
      </c>
    </row>
    <row r="19" spans="1:7" ht="28.8" x14ac:dyDescent="0.3">
      <c r="A19" s="4" t="s">
        <v>43</v>
      </c>
      <c r="B19" s="5" t="s">
        <v>44</v>
      </c>
      <c r="C19" s="5" t="s">
        <v>45</v>
      </c>
      <c r="D19" s="10" t="s">
        <v>7</v>
      </c>
      <c r="E19" s="4">
        <v>15</v>
      </c>
      <c r="F19" s="21"/>
      <c r="G19" s="21">
        <f t="shared" si="0"/>
        <v>0</v>
      </c>
    </row>
    <row r="20" spans="1:7" ht="28.8" x14ac:dyDescent="0.3">
      <c r="A20" s="4" t="s">
        <v>46</v>
      </c>
      <c r="B20" s="5" t="s">
        <v>35</v>
      </c>
      <c r="C20" s="5" t="s">
        <v>47</v>
      </c>
      <c r="D20" s="10" t="s">
        <v>7</v>
      </c>
      <c r="E20" s="4">
        <v>102.9</v>
      </c>
      <c r="F20" s="21"/>
      <c r="G20" s="21">
        <f>ROUND(E20*F20,2)</f>
        <v>0</v>
      </c>
    </row>
    <row r="21" spans="1:7" x14ac:dyDescent="0.3">
      <c r="A21" s="4" t="s">
        <v>48</v>
      </c>
      <c r="B21" s="5" t="s">
        <v>49</v>
      </c>
      <c r="C21" s="5" t="s">
        <v>50</v>
      </c>
      <c r="D21" s="7" t="s">
        <v>27</v>
      </c>
      <c r="E21" s="4">
        <v>343</v>
      </c>
      <c r="F21" s="21"/>
      <c r="G21" s="21">
        <f t="shared" si="0"/>
        <v>0</v>
      </c>
    </row>
    <row r="22" spans="1:7" ht="14.4" customHeight="1" x14ac:dyDescent="0.3">
      <c r="A22" s="4" t="s">
        <v>51</v>
      </c>
      <c r="B22" s="5" t="s">
        <v>52</v>
      </c>
      <c r="C22" s="5" t="s">
        <v>53</v>
      </c>
      <c r="D22" s="10" t="s">
        <v>27</v>
      </c>
      <c r="E22" s="4">
        <v>343</v>
      </c>
      <c r="F22" s="21"/>
      <c r="G22" s="21">
        <f t="shared" si="0"/>
        <v>0</v>
      </c>
    </row>
    <row r="23" spans="1:7" x14ac:dyDescent="0.3">
      <c r="A23" s="4" t="s">
        <v>54</v>
      </c>
      <c r="B23" s="5" t="s">
        <v>22</v>
      </c>
      <c r="C23" s="5" t="s">
        <v>23</v>
      </c>
      <c r="D23" s="10" t="s">
        <v>7</v>
      </c>
      <c r="E23" s="4">
        <v>205.8</v>
      </c>
      <c r="F23" s="21"/>
      <c r="G23" s="21">
        <f t="shared" si="0"/>
        <v>0</v>
      </c>
    </row>
    <row r="24" spans="1:7" x14ac:dyDescent="0.3">
      <c r="A24" s="4" t="s">
        <v>55</v>
      </c>
      <c r="B24" s="5" t="s">
        <v>56</v>
      </c>
      <c r="C24" s="5" t="s">
        <v>57</v>
      </c>
      <c r="D24" s="7" t="s">
        <v>27</v>
      </c>
      <c r="E24" s="4">
        <v>343</v>
      </c>
      <c r="F24" s="21"/>
      <c r="G24" s="21">
        <f>ROUND(E24*F24,2)</f>
        <v>0</v>
      </c>
    </row>
    <row r="25" spans="1:7" x14ac:dyDescent="0.3">
      <c r="A25" s="4" t="s">
        <v>58</v>
      </c>
      <c r="B25" s="5" t="s">
        <v>59</v>
      </c>
      <c r="C25" s="5" t="s">
        <v>60</v>
      </c>
      <c r="D25" s="7" t="s">
        <v>27</v>
      </c>
      <c r="E25" s="4">
        <v>343</v>
      </c>
      <c r="F25" s="21"/>
      <c r="G25" s="21">
        <f>ROUND(E25*F25,2)</f>
        <v>0</v>
      </c>
    </row>
    <row r="26" spans="1:7" x14ac:dyDescent="0.3">
      <c r="A26" s="4" t="s">
        <v>61</v>
      </c>
      <c r="B26" s="5" t="s">
        <v>62</v>
      </c>
      <c r="C26" s="5" t="s">
        <v>63</v>
      </c>
      <c r="D26" s="7" t="s">
        <v>7</v>
      </c>
      <c r="E26" s="4">
        <v>102.9</v>
      </c>
      <c r="F26" s="21"/>
      <c r="G26" s="21">
        <f>ROUND(E26*F26,2)</f>
        <v>0</v>
      </c>
    </row>
    <row r="27" spans="1:7" x14ac:dyDescent="0.3">
      <c r="D27" s="24" t="s">
        <v>11</v>
      </c>
      <c r="E27" s="24"/>
      <c r="F27" s="24"/>
      <c r="G27" s="23">
        <f>SUM(G7:G12,G14:G16,G18:G26)</f>
        <v>0</v>
      </c>
    </row>
    <row r="28" spans="1:7" x14ac:dyDescent="0.3">
      <c r="D28" s="24" t="s">
        <v>12</v>
      </c>
      <c r="E28" s="24"/>
      <c r="F28" s="24"/>
      <c r="G28" s="3"/>
    </row>
    <row r="29" spans="1:7" x14ac:dyDescent="0.3">
      <c r="D29" s="24" t="s">
        <v>13</v>
      </c>
      <c r="E29" s="24"/>
      <c r="F29" s="24"/>
      <c r="G29" s="3"/>
    </row>
  </sheetData>
  <mergeCells count="3">
    <mergeCell ref="D27:F27"/>
    <mergeCell ref="D28:F28"/>
    <mergeCell ref="D29:F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</dc:creator>
  <cp:lastModifiedBy>Wiktor Solarz (Nadl. Gorlice)</cp:lastModifiedBy>
  <cp:lastPrinted>2024-11-05T09:10:24Z</cp:lastPrinted>
  <dcterms:created xsi:type="dcterms:W3CDTF">2024-11-05T07:51:12Z</dcterms:created>
  <dcterms:modified xsi:type="dcterms:W3CDTF">2025-04-09T07:45:46Z</dcterms:modified>
</cp:coreProperties>
</file>