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linowska\Desktop\1.4 Odczynniki\"/>
    </mc:Choice>
  </mc:AlternateContent>
  <bookViews>
    <workbookView xWindow="1845" yWindow="1560" windowWidth="25980" windowHeight="13680"/>
  </bookViews>
  <sheets>
    <sheet name="Arkusz1" sheetId="1" r:id="rId1"/>
  </sheets>
  <definedNames>
    <definedName name="_xlnm.Print_Area" localSheetId="0">Arkusz1!$A$1:$M$20</definedName>
    <definedName name="_xlnm.Print_Titles" localSheetId="0">Arkusz1!$6:$6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 s="1"/>
  <c r="F11" i="1"/>
  <c r="I12" i="1" l="1"/>
  <c r="F12" i="1" l="1"/>
  <c r="H12" i="1" l="1"/>
  <c r="F13" i="1"/>
  <c r="B13" i="1"/>
  <c r="J12" i="1" l="1"/>
  <c r="J13" i="1" l="1"/>
</calcChain>
</file>

<file path=xl/sharedStrings.xml><?xml version="1.0" encoding="utf-8"?>
<sst xmlns="http://schemas.openxmlformats.org/spreadsheetml/2006/main" count="26" uniqueCount="26">
  <si>
    <t>…………………………………………………………………………………</t>
  </si>
  <si>
    <t xml:space="preserve">    </t>
  </si>
  <si>
    <t>(kwalifikowany podpis elektroniczny Wykonawcy)</t>
  </si>
  <si>
    <t>Adres:</t>
  </si>
  <si>
    <t>Nazwa:</t>
  </si>
  <si>
    <r>
      <t>Opis przedmiotu zamówienia- formularz cenowy na dostawę odczynników laboratoryjnych</t>
    </r>
    <r>
      <rPr>
        <b/>
        <sz val="10"/>
        <color rgb="FFFF0000"/>
        <rFont val="Arial CE"/>
        <charset val="238"/>
      </rPr>
      <t xml:space="preserve">  </t>
    </r>
    <r>
      <rPr>
        <b/>
        <sz val="10"/>
        <rFont val="Arial CE"/>
        <family val="2"/>
        <charset val="238"/>
      </rPr>
      <t xml:space="preserve">do celów naukowo-badawczych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</si>
  <si>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Nazwa i adres wykonawcy:</t>
  </si>
  <si>
    <t>Data:</t>
  </si>
  <si>
    <t xml:space="preserve">zestaw kolumienkowy do izolacji DNA z próbek kału z certyfikatem CE-IVD; zestaw zawiera Zirconia Beads II (wstępna liza), InviAdsorb (usuwa inhibitory PCR) z probówkami Safe-Lock (2ml); materiał wyjściowy: do 200 mg świeżych lub zamrożonych próbek kału lub 1.4 ml Stool DNA Stabilizer z homogenatem kału; wydajność izolacji: do 50 µg DNA; czas izolacji: ok 45 min; A260 : A 280 na poziomie 1.4 – 1.8 </t>
  </si>
  <si>
    <t xml:space="preserve">plastikowe naczynka do pobierania próbek kału z buforem stabilizującym DNA z łopatką w zakrętce oraz etykietką; wymiary probówki nie większe niż 77mm/20mm/24mm (wysokość całkowita/średnica probówki/średnica nakrętki); materiał wyjściowy: kał;  każde naczynko zawierające 8ml buforu zapewnia stabilność DNA </t>
  </si>
  <si>
    <t>Część 2</t>
  </si>
  <si>
    <t>Wykonawca wypełnia kolumnę 5, 7, 11, 12, 13</t>
  </si>
  <si>
    <t>2. 
Opis</t>
  </si>
  <si>
    <t>4.
Ilość</t>
  </si>
  <si>
    <t>3.
J.m. / wielkość opakownia</t>
  </si>
  <si>
    <t>5.
Cena jednostkowa netto (PLN)</t>
  </si>
  <si>
    <t>6. 
Wartość netto (PLN)</t>
  </si>
  <si>
    <t>7. 
Stawka podatku VAT (%)</t>
  </si>
  <si>
    <t>8. 
Kwota podatku VAT (PLN)</t>
  </si>
  <si>
    <t>9.
Cena jednostkowa brutto (PLN)</t>
  </si>
  <si>
    <t>10 .
Wartość brutto (PLN)</t>
  </si>
  <si>
    <t>11. 
Producent oferowanego produktu</t>
  </si>
  <si>
    <t>12. 
Nzawa handlowa produktu</t>
  </si>
  <si>
    <t>13. 
nr katalogowy oferowanego produktu</t>
  </si>
  <si>
    <t>1.
Lp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</si>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</sst>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44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4" fontId="3" fillId="0" borderId="5" xfId="0" applyNumberFormat="1" applyFont="1" applyBorder="1"/>
    <xf numFmtId="0" fontId="3" fillId="0" borderId="1" xfId="0" applyFont="1" applyBorder="1" applyAlignment="1">
      <alignment wrapText="1"/>
    </xf>
    <xf numFmtId="0" fontId="7" fillId="4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8" fontId="7" fillId="4" borderId="3" xfId="1" applyNumberFormat="1" applyFont="1" applyFill="1" applyBorder="1" applyAlignment="1">
      <alignment vertical="center"/>
    </xf>
    <xf numFmtId="44" fontId="7" fillId="4" borderId="3" xfId="1" applyFont="1" applyFill="1" applyBorder="1" applyAlignment="1">
      <alignment vertical="center"/>
    </xf>
    <xf numFmtId="9" fontId="7" fillId="4" borderId="3" xfId="2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/>
    </xf>
    <xf numFmtId="44" fontId="7" fillId="3" borderId="3" xfId="1" applyFont="1" applyFill="1" applyBorder="1" applyAlignment="1">
      <alignment vertical="center"/>
    </xf>
    <xf numFmtId="9" fontId="7" fillId="3" borderId="3" xfId="2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0" fillId="6" borderId="4" xfId="0" applyFill="1" applyBorder="1"/>
    <xf numFmtId="0" fontId="2" fillId="0" borderId="0" xfId="0" applyFont="1" applyAlignment="1">
      <alignment vertical="top"/>
    </xf>
    <xf numFmtId="1" fontId="3" fillId="2" borderId="3" xfId="0" applyNumberFormat="1" applyFont="1" applyFill="1" applyBorder="1" applyAlignment="1">
      <alignment horizontal="left" vertical="top" wrapText="1"/>
    </xf>
    <xf numFmtId="44" fontId="3" fillId="2" borderId="3" xfId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0" fontId="6" fillId="0" borderId="0" xfId="0" applyFont="1" applyAlignment="1">
      <alignment horizontal="left"/>
    </xf>
    <xf numFmtId="0" fontId="10" fillId="0" borderId="2" xfId="0" applyFont="1" applyBorder="1"/>
    <xf numFmtId="0" fontId="3" fillId="0" borderId="0" xfId="0" applyFont="1" applyBorder="1" applyAlignment="1">
      <alignment horizontal="lef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tabSelected="1" zoomScaleNormal="100" zoomScaleSheetLayoutView="85" workbookViewId="0">
      <selection activeCell="C5" sqref="C5"/>
    </sheetView>
  </sheetViews>
  <sheetFormatPr defaultRowHeight="11.25" x14ac:dyDescent="0.2"/>
  <cols>
    <col min="1" max="1" width="4.42578125" style="2" customWidth="1"/>
    <col min="2" max="2" width="53.85546875" style="1" customWidth="1"/>
    <col min="3" max="3" width="12.85546875" style="2" customWidth="1"/>
    <col min="4" max="4" width="6.140625" style="1" customWidth="1"/>
    <col min="5" max="5" width="14.140625" style="1" customWidth="1"/>
    <col min="6" max="6" width="16.28515625" style="1" customWidth="1"/>
    <col min="7" max="7" width="10.7109375" style="1" customWidth="1"/>
    <col min="8" max="8" width="13.42578125" style="1" customWidth="1"/>
    <col min="9" max="9" width="14.140625" style="1" customWidth="1"/>
    <col min="10" max="10" width="15.5703125" style="1" customWidth="1"/>
    <col min="11" max="11" width="13.42578125" style="1" customWidth="1"/>
    <col min="12" max="12" width="14.7109375" style="1" customWidth="1"/>
    <col min="13" max="13" width="14.5703125" style="1" customWidth="1"/>
    <col min="14" max="16384" width="9.140625" style="1"/>
  </cols>
  <sheetData>
    <row r="2" spans="1:13" ht="17.25" customHeight="1" x14ac:dyDescent="0.25">
      <c r="A2" s="36" t="s">
        <v>7</v>
      </c>
      <c r="B2" s="36"/>
    </row>
    <row r="3" spans="1:13" ht="17.25" customHeight="1" x14ac:dyDescent="0.25">
      <c r="A3" s="36" t="s">
        <v>6</v>
      </c>
      <c r="B3" s="36"/>
    </row>
    <row r="4" spans="1:13" ht="17.25" customHeight="1" x14ac:dyDescent="0.25">
      <c r="A4" s="36" t="s">
        <v>4</v>
      </c>
      <c r="B4" s="36"/>
    </row>
    <row r="5" spans="1:13" ht="17.25" customHeight="1" x14ac:dyDescent="0.25">
      <c r="A5" s="36" t="s">
        <v>3</v>
      </c>
      <c r="B5" s="36"/>
    </row>
    <row r="6" spans="1:13" ht="25.5" customHeight="1" x14ac:dyDescent="0.25">
      <c r="A6" s="35" t="s">
        <v>10</v>
      </c>
      <c r="B6" s="35"/>
      <c r="M6" s="11" t="s">
        <v>25</v>
      </c>
    </row>
    <row r="7" spans="1:13" ht="12.75" x14ac:dyDescent="0.2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8"/>
      <c r="L7" s="8"/>
      <c r="M7" s="3"/>
    </row>
    <row r="8" spans="1:13" ht="36.75" customHeight="1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8"/>
      <c r="L8" s="8"/>
      <c r="M8" s="3"/>
    </row>
    <row r="9" spans="1:13" customFormat="1" ht="36.75" customHeight="1" x14ac:dyDescent="0.25">
      <c r="A9" s="37" t="s">
        <v>11</v>
      </c>
      <c r="B9" s="37"/>
    </row>
    <row r="10" spans="1:13" s="30" customFormat="1" ht="66.75" customHeight="1" x14ac:dyDescent="0.2">
      <c r="A10" s="31" t="s">
        <v>24</v>
      </c>
      <c r="B10" s="31" t="s">
        <v>12</v>
      </c>
      <c r="C10" s="31" t="s">
        <v>14</v>
      </c>
      <c r="D10" s="31" t="s">
        <v>13</v>
      </c>
      <c r="E10" s="32" t="s">
        <v>15</v>
      </c>
      <c r="F10" s="31" t="s">
        <v>16</v>
      </c>
      <c r="G10" s="31" t="s">
        <v>17</v>
      </c>
      <c r="H10" s="31" t="s">
        <v>18</v>
      </c>
      <c r="I10" s="31" t="s">
        <v>19</v>
      </c>
      <c r="J10" s="33" t="s">
        <v>20</v>
      </c>
      <c r="K10" s="33" t="s">
        <v>21</v>
      </c>
      <c r="L10" s="33" t="s">
        <v>22</v>
      </c>
      <c r="M10" s="33" t="s">
        <v>23</v>
      </c>
    </row>
    <row r="11" spans="1:13" ht="102" x14ac:dyDescent="0.2">
      <c r="A11" s="14">
        <v>1</v>
      </c>
      <c r="B11" s="16" t="s">
        <v>8</v>
      </c>
      <c r="C11" s="17">
        <v>250</v>
      </c>
      <c r="D11" s="18">
        <v>20</v>
      </c>
      <c r="E11" s="19"/>
      <c r="F11" s="20">
        <f t="shared" ref="F11:F12" si="0">D11*E11</f>
        <v>0</v>
      </c>
      <c r="G11" s="21"/>
      <c r="H11" s="20">
        <f>F11*G11</f>
        <v>0</v>
      </c>
      <c r="I11" s="20">
        <f>ROUND(E11*(1+G11),2)</f>
        <v>0</v>
      </c>
      <c r="J11" s="20">
        <f t="shared" ref="J11:J12" si="1">D11*I11</f>
        <v>0</v>
      </c>
      <c r="K11" s="20"/>
      <c r="L11" s="17"/>
      <c r="M11" s="14"/>
    </row>
    <row r="12" spans="1:13" ht="77.25" thickBot="1" x14ac:dyDescent="0.25">
      <c r="A12" s="15">
        <v>2</v>
      </c>
      <c r="B12" s="22" t="s">
        <v>9</v>
      </c>
      <c r="C12" s="23">
        <v>250</v>
      </c>
      <c r="D12" s="24">
        <v>20</v>
      </c>
      <c r="E12" s="25"/>
      <c r="F12" s="25">
        <f t="shared" si="0"/>
        <v>0</v>
      </c>
      <c r="G12" s="26"/>
      <c r="H12" s="25">
        <f t="shared" ref="H12" si="2">F12*G12</f>
        <v>0</v>
      </c>
      <c r="I12" s="25">
        <f t="shared" ref="I12" si="3">ROUND(E12*(1+G12),2)</f>
        <v>0</v>
      </c>
      <c r="J12" s="25">
        <f t="shared" si="1"/>
        <v>0</v>
      </c>
      <c r="K12" s="25"/>
      <c r="L12" s="27"/>
      <c r="M12" s="28"/>
    </row>
    <row r="13" spans="1:13" s="11" customFormat="1" ht="13.5" thickBot="1" x14ac:dyDescent="0.25">
      <c r="A13" s="10"/>
      <c r="B13" s="13" t="str">
        <f>"Razem wartość brutto "&amp;A6</f>
        <v>Razem wartość brutto Część 2</v>
      </c>
      <c r="C13" s="34"/>
      <c r="D13" s="34"/>
      <c r="E13" s="34"/>
      <c r="F13" s="12">
        <f>SUM(F11:F12)</f>
        <v>0</v>
      </c>
      <c r="G13" s="29"/>
      <c r="H13" s="29"/>
      <c r="I13" s="29"/>
      <c r="J13" s="12">
        <f>SUM(J11:J12)</f>
        <v>0</v>
      </c>
      <c r="K13" s="29"/>
      <c r="L13" s="29"/>
      <c r="M13" s="29"/>
    </row>
    <row r="14" spans="1:13" ht="12.75" x14ac:dyDescent="0.2">
      <c r="F14" s="4"/>
      <c r="J14" s="1" t="s">
        <v>1</v>
      </c>
      <c r="L14"/>
      <c r="M14"/>
    </row>
    <row r="15" spans="1:13" ht="12.75" x14ac:dyDescent="0.2">
      <c r="H15" s="9"/>
      <c r="L15"/>
      <c r="M15"/>
    </row>
    <row r="16" spans="1:13" s="6" customFormat="1" ht="12.75" x14ac:dyDescent="0.2">
      <c r="A16" s="5"/>
      <c r="B16" s="7"/>
      <c r="C16" s="7"/>
      <c r="D16" s="7"/>
      <c r="E16" s="7"/>
      <c r="L16"/>
      <c r="M16"/>
    </row>
    <row r="17" spans="2:13" ht="12.75" x14ac:dyDescent="0.2">
      <c r="C17" s="1"/>
      <c r="L17"/>
      <c r="M17"/>
    </row>
    <row r="18" spans="2:13" ht="12.75" x14ac:dyDescent="0.2">
      <c r="B18" s="1" t="s">
        <v>0</v>
      </c>
      <c r="C18" s="1"/>
      <c r="L18"/>
      <c r="M18"/>
    </row>
    <row r="19" spans="2:13" x14ac:dyDescent="0.2">
      <c r="B19" s="1" t="s">
        <v>2</v>
      </c>
      <c r="C19" s="1"/>
    </row>
  </sheetData>
  <mergeCells count="8">
    <mergeCell ref="A2:B2"/>
    <mergeCell ref="A9:B9"/>
    <mergeCell ref="A7:J8"/>
    <mergeCell ref="C13:E13"/>
    <mergeCell ref="A6:B6"/>
    <mergeCell ref="A5:B5"/>
    <mergeCell ref="A4:B4"/>
    <mergeCell ref="A3:B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Agnieszka Malinowska</cp:lastModifiedBy>
  <cp:lastPrinted>2025-01-16T09:27:27Z</cp:lastPrinted>
  <dcterms:created xsi:type="dcterms:W3CDTF">2002-11-08T11:04:29Z</dcterms:created>
  <dcterms:modified xsi:type="dcterms:W3CDTF">2025-01-23T10:36:29Z</dcterms:modified>
</cp:coreProperties>
</file>