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onrad.barczyk\Dokumenty\Nowy komputer\Przetarg 2025\Formularz ofertowy\Wersja edytowalna Excel\Z formułami\"/>
    </mc:Choice>
  </mc:AlternateContent>
  <bookViews>
    <workbookView xWindow="0" yWindow="0" windowWidth="23040" windowHeight="792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K72" i="1" l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2" i="1"/>
  <c r="L52" i="1" s="1"/>
  <c r="K47" i="1"/>
  <c r="L47" i="1" s="1"/>
  <c r="F74" i="1"/>
  <c r="K42" i="1"/>
  <c r="L42" i="1" s="1"/>
  <c r="K37" i="1"/>
  <c r="L37" i="1" s="1"/>
  <c r="K32" i="1"/>
  <c r="L32" i="1"/>
  <c r="F75" i="1" l="1"/>
  <c r="B26" i="1" s="1"/>
</calcChain>
</file>

<file path=xl/sharedStrings.xml><?xml version="1.0" encoding="utf-8"?>
<sst xmlns="http://schemas.openxmlformats.org/spreadsheetml/2006/main" count="191" uniqueCount="106">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</sst>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abSelected="1" workbookViewId="0">
      <selection activeCell="L73" sqref="L7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79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15"/>
      <c r="C4" s="15"/>
      <c r="D4" s="15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15"/>
      <c r="C6" s="15"/>
      <c r="D6" s="15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" customHeight="1" x14ac:dyDescent="0.2">
      <c r="B10" s="33" t="s">
        <v>80</v>
      </c>
      <c r="C10" s="33"/>
      <c r="D10" s="33"/>
    </row>
    <row r="11" spans="2:15" s="1" customFormat="1" ht="12.15" customHeight="1" x14ac:dyDescent="0.2">
      <c r="B11" s="33"/>
      <c r="C11" s="33"/>
      <c r="D11" s="33"/>
      <c r="G11" s="32" t="s">
        <v>81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1" t="s">
        <v>82</v>
      </c>
      <c r="F14" s="21"/>
      <c r="G14" s="21"/>
    </row>
    <row r="15" spans="2:15" s="1" customFormat="1" ht="43.2" customHeight="1" x14ac:dyDescent="0.2"/>
    <row r="16" spans="2:15" s="1" customFormat="1" ht="20.85" customHeight="1" x14ac:dyDescent="0.2">
      <c r="B16" s="16" t="s">
        <v>83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85" customHeight="1" x14ac:dyDescent="0.2">
      <c r="B18" s="16" t="s">
        <v>84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85" customHeight="1" x14ac:dyDescent="0.2">
      <c r="B20" s="16" t="s">
        <v>85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85" customHeight="1" x14ac:dyDescent="0.2">
      <c r="B22" s="16" t="s">
        <v>86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35" t="s">
        <v>87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88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16" t="s">
        <v>89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1730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16" t="s">
        <v>90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2143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16" t="s">
        <v>91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3.15" customHeight="1" x14ac:dyDescent="0.2"/>
    <row r="49" spans="2:13" s="1" customFormat="1" ht="18.149999999999999" customHeight="1" x14ac:dyDescent="0.2">
      <c r="B49" s="16" t="s">
        <v>92</v>
      </c>
      <c r="C49" s="16"/>
      <c r="D49" s="16"/>
      <c r="E49" s="16"/>
      <c r="F49" s="16"/>
      <c r="G49" s="16"/>
      <c r="H49" s="16"/>
      <c r="I49" s="16"/>
      <c r="J49" s="16"/>
      <c r="K49" s="16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890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11">
        <v>0</v>
      </c>
      <c r="I55" s="10">
        <f t="shared" ref="I55:I72" si="0">ROUND(G55* H55,2)</f>
        <v>0</v>
      </c>
      <c r="J55" s="5">
        <v>8</v>
      </c>
      <c r="K55" s="10">
        <f t="shared" ref="K55:K72" si="1">ROUND(I55* J55/100,2)</f>
        <v>0</v>
      </c>
      <c r="L55" s="13">
        <f t="shared" ref="L55:L72" si="2">ROUND(I55+ K55,2)</f>
        <v>0</v>
      </c>
      <c r="M55" s="14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69.45" customHeight="1" x14ac:dyDescent="0.2">
      <c r="B57" s="5">
        <v>8</v>
      </c>
      <c r="C57" s="6" t="s">
        <v>22</v>
      </c>
      <c r="D57" s="6" t="s">
        <v>23</v>
      </c>
      <c r="E57" s="9" t="s">
        <v>24</v>
      </c>
      <c r="F57" s="6" t="s">
        <v>25</v>
      </c>
      <c r="G57" s="8">
        <v>0.5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2.5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2.5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2.5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2.5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20.9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10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4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3.5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3">
        <f t="shared" si="2"/>
        <v>0</v>
      </c>
      <c r="M65" s="14"/>
    </row>
    <row r="66" spans="2:14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55</v>
      </c>
      <c r="G66" s="8">
        <v>72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3">
        <f t="shared" si="2"/>
        <v>0</v>
      </c>
      <c r="M66" s="14"/>
    </row>
    <row r="67" spans="2:14" s="1" customFormat="1" ht="19.649999999999999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55</v>
      </c>
      <c r="G67" s="8">
        <v>946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4" s="1" customFormat="1" ht="19.649999999999999" customHeight="1" x14ac:dyDescent="0.2">
      <c r="B68" s="5">
        <v>19</v>
      </c>
      <c r="C68" s="6" t="s">
        <v>59</v>
      </c>
      <c r="D68" s="6" t="s">
        <v>60</v>
      </c>
      <c r="E68" s="7" t="s">
        <v>58</v>
      </c>
      <c r="F68" s="6" t="s">
        <v>55</v>
      </c>
      <c r="G68" s="8">
        <v>72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4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55</v>
      </c>
      <c r="G69" s="8">
        <v>158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4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55</v>
      </c>
      <c r="G70" s="8">
        <v>114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4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55</v>
      </c>
      <c r="G71" s="8">
        <v>78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4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55</v>
      </c>
      <c r="G72" s="8">
        <v>16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4" s="1" customFormat="1" ht="55.95" customHeight="1" x14ac:dyDescent="0.2"/>
    <row r="74" spans="2:14" s="1" customFormat="1" ht="21.45" customHeight="1" x14ac:dyDescent="0.2">
      <c r="B74" s="31" t="s">
        <v>73</v>
      </c>
      <c r="C74" s="31"/>
      <c r="D74" s="31"/>
      <c r="E74" s="31"/>
      <c r="F74" s="22">
        <f>ROUND(I32+I37+I42+I47+I52+I55+I56+I57+I58+I59+I60+I61+I62+I63+I64+I65+I66+I67+I68+I69+I70+I71+I72,2)</f>
        <v>0</v>
      </c>
      <c r="G74" s="23"/>
      <c r="H74" s="23"/>
      <c r="I74" s="23"/>
      <c r="J74" s="23"/>
      <c r="K74" s="23"/>
      <c r="L74" s="23"/>
      <c r="M74" s="24"/>
    </row>
    <row r="75" spans="2:14" s="1" customFormat="1" ht="21.45" customHeight="1" x14ac:dyDescent="0.2">
      <c r="B75" s="31" t="s">
        <v>74</v>
      </c>
      <c r="C75" s="31"/>
      <c r="D75" s="31"/>
      <c r="E75" s="31"/>
      <c r="F75" s="25">
        <f>ROUND(L32+L37+L42+L47+L52+L55+L56+L57+L58+L59+L60+L61+L62+L63+L64+L65+L66+L67+L68+L69+L70+L71+L72,2)</f>
        <v>0</v>
      </c>
      <c r="G75" s="26"/>
      <c r="H75" s="26"/>
      <c r="I75" s="26"/>
      <c r="J75" s="26"/>
      <c r="K75" s="26"/>
      <c r="L75" s="26"/>
      <c r="M75" s="27"/>
    </row>
    <row r="76" spans="2:14" s="1" customFormat="1" ht="11.1" customHeight="1" x14ac:dyDescent="0.2"/>
    <row r="77" spans="2:14" s="1" customFormat="1" ht="80.099999999999994" customHeight="1" x14ac:dyDescent="0.2">
      <c r="B77" s="20" t="s">
        <v>93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2.7" customHeight="1" x14ac:dyDescent="0.2"/>
    <row r="79" spans="2:14" s="1" customFormat="1" ht="110.1" customHeight="1" x14ac:dyDescent="0.2">
      <c r="B79" s="20" t="s">
        <v>94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2:14" s="1" customFormat="1" ht="5.25" customHeight="1" x14ac:dyDescent="0.2"/>
    <row r="81" spans="2:14" s="1" customFormat="1" ht="110.1" customHeight="1" x14ac:dyDescent="0.2">
      <c r="B81" s="37" t="s">
        <v>95</v>
      </c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</row>
    <row r="82" spans="2:14" s="1" customFormat="1" ht="5.25" customHeight="1" x14ac:dyDescent="0.2"/>
    <row r="83" spans="2:14" s="1" customFormat="1" ht="37.950000000000003" customHeight="1" x14ac:dyDescent="0.2">
      <c r="B83" s="38" t="s">
        <v>75</v>
      </c>
      <c r="C83" s="38"/>
      <c r="D83" s="38"/>
      <c r="E83" s="38"/>
      <c r="F83" s="28" t="s">
        <v>76</v>
      </c>
      <c r="G83" s="28"/>
      <c r="H83" s="28"/>
      <c r="I83" s="28"/>
      <c r="J83" s="28"/>
      <c r="K83" s="28"/>
      <c r="L83" s="28"/>
    </row>
    <row r="84" spans="2:14" s="1" customFormat="1" ht="28.65" customHeight="1" x14ac:dyDescent="0.2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</row>
    <row r="85" spans="2:14" s="1" customFormat="1" ht="28.65" customHeight="1" x14ac:dyDescent="0.2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</row>
    <row r="86" spans="2:14" s="1" customFormat="1" ht="28.65" customHeight="1" x14ac:dyDescent="0.2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</row>
    <row r="87" spans="2:14" s="1" customFormat="1" ht="28.65" customHeight="1" x14ac:dyDescent="0.2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</row>
    <row r="88" spans="2:14" s="1" customFormat="1" ht="2.7" customHeight="1" x14ac:dyDescent="0.2"/>
    <row r="89" spans="2:14" s="1" customFormat="1" ht="203.1" customHeight="1" x14ac:dyDescent="0.2">
      <c r="B89" s="20" t="s">
        <v>96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2.7" customHeight="1" x14ac:dyDescent="0.2"/>
    <row r="91" spans="2:14" s="1" customFormat="1" ht="36.9" customHeight="1" x14ac:dyDescent="0.2">
      <c r="B91" s="39" t="s">
        <v>97</v>
      </c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</row>
    <row r="92" spans="2:14" s="1" customFormat="1" ht="2.7" customHeight="1" x14ac:dyDescent="0.2"/>
    <row r="93" spans="2:14" s="1" customFormat="1" ht="37.950000000000003" customHeight="1" x14ac:dyDescent="0.2">
      <c r="B93" s="38" t="s">
        <v>77</v>
      </c>
      <c r="C93" s="38"/>
      <c r="D93" s="38"/>
      <c r="E93" s="38"/>
      <c r="F93" s="30" t="s">
        <v>78</v>
      </c>
      <c r="G93" s="30"/>
      <c r="H93" s="30"/>
      <c r="I93" s="30"/>
      <c r="J93" s="30"/>
      <c r="K93" s="30"/>
      <c r="L93" s="30"/>
    </row>
    <row r="94" spans="2:14" s="1" customFormat="1" ht="28.65" customHeight="1" x14ac:dyDescent="0.2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</row>
    <row r="95" spans="2:14" s="1" customFormat="1" ht="28.65" customHeight="1" x14ac:dyDescent="0.2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</row>
    <row r="96" spans="2:14" s="1" customFormat="1" ht="28.65" customHeight="1" x14ac:dyDescent="0.2"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</row>
    <row r="97" spans="2:14" s="1" customFormat="1" ht="28.65" customHeight="1" x14ac:dyDescent="0.2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</row>
    <row r="98" spans="2:14" s="1" customFormat="1" ht="2.7" customHeight="1" x14ac:dyDescent="0.2"/>
    <row r="99" spans="2:14" s="1" customFormat="1" ht="159.9" customHeight="1" x14ac:dyDescent="0.2">
      <c r="B99" s="20" t="s">
        <v>98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2:14" s="1" customFormat="1" ht="2.7" customHeight="1" x14ac:dyDescent="0.2"/>
    <row r="101" spans="2:14" s="1" customFormat="1" ht="54.9" customHeight="1" x14ac:dyDescent="0.2">
      <c r="B101" s="20" t="s">
        <v>99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2:14" s="1" customFormat="1" ht="2.7" customHeight="1" x14ac:dyDescent="0.2"/>
    <row r="103" spans="2:14" s="1" customFormat="1" ht="60" customHeight="1" x14ac:dyDescent="0.2">
      <c r="B103" s="37" t="s">
        <v>100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7" customHeight="1" x14ac:dyDescent="0.2"/>
    <row r="105" spans="2:14" s="1" customFormat="1" ht="48" customHeight="1" x14ac:dyDescent="0.2">
      <c r="B105" s="37" t="s">
        <v>101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7" customHeight="1" x14ac:dyDescent="0.2"/>
    <row r="107" spans="2:14" s="1" customFormat="1" ht="125.1" customHeight="1" x14ac:dyDescent="0.2">
      <c r="B107" s="20" t="s">
        <v>102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2:14" s="1" customFormat="1" ht="2.7" customHeight="1" x14ac:dyDescent="0.2"/>
    <row r="109" spans="2:14" s="1" customFormat="1" ht="84.9" customHeight="1" x14ac:dyDescent="0.2">
      <c r="B109" s="20" t="s">
        <v>103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86.85" customHeight="1" x14ac:dyDescent="0.2"/>
    <row r="111" spans="2:14" s="1" customFormat="1" ht="17.7" customHeight="1" x14ac:dyDescent="0.2">
      <c r="I111" s="17" t="s">
        <v>104</v>
      </c>
      <c r="J111" s="17"/>
    </row>
    <row r="112" spans="2:14" s="1" customFormat="1" ht="145.19999999999999" customHeight="1" x14ac:dyDescent="0.2"/>
    <row r="113" spans="2:10" s="1" customFormat="1" ht="81.599999999999994" customHeight="1" x14ac:dyDescent="0.2">
      <c r="B113" s="34" t="s">
        <v>105</v>
      </c>
      <c r="C113" s="34"/>
      <c r="D113" s="34"/>
      <c r="E113" s="34"/>
      <c r="F113" s="34"/>
      <c r="G113" s="34"/>
      <c r="H113" s="34"/>
      <c r="I113" s="34"/>
      <c r="J113" s="34"/>
    </row>
  </sheetData>
  <mergeCells count="87">
    <mergeCell ref="B97:E97"/>
    <mergeCell ref="B91:N91"/>
    <mergeCell ref="B93:E93"/>
    <mergeCell ref="B94:E94"/>
    <mergeCell ref="B95:E95"/>
    <mergeCell ref="B96:E96"/>
    <mergeCell ref="B84:E84"/>
    <mergeCell ref="B85:E85"/>
    <mergeCell ref="B86:E86"/>
    <mergeCell ref="B87:E87"/>
    <mergeCell ref="B89:N89"/>
    <mergeCell ref="B109:N109"/>
    <mergeCell ref="B113:J113"/>
    <mergeCell ref="B24:L24"/>
    <mergeCell ref="B26:L26"/>
    <mergeCell ref="B29:K29"/>
    <mergeCell ref="B34:K34"/>
    <mergeCell ref="B39:K39"/>
    <mergeCell ref="B75:E75"/>
    <mergeCell ref="B77:N77"/>
    <mergeCell ref="B79:N79"/>
    <mergeCell ref="B81:N81"/>
    <mergeCell ref="B83:E83"/>
    <mergeCell ref="B101:N101"/>
    <mergeCell ref="B103:N103"/>
    <mergeCell ref="B105:N105"/>
    <mergeCell ref="B107:N107"/>
    <mergeCell ref="B74:E74"/>
    <mergeCell ref="B8:D8"/>
    <mergeCell ref="G11:N12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0:D11"/>
    <mergeCell ref="L71:M71"/>
    <mergeCell ref="L72:M72"/>
    <mergeCell ref="B16:I16"/>
    <mergeCell ref="B99:N99"/>
    <mergeCell ref="E14:G14"/>
    <mergeCell ref="F74:M74"/>
    <mergeCell ref="F75:M75"/>
    <mergeCell ref="F83:L83"/>
    <mergeCell ref="F84:L84"/>
    <mergeCell ref="F85:L85"/>
    <mergeCell ref="F86:L86"/>
    <mergeCell ref="F87:L87"/>
    <mergeCell ref="F93:L93"/>
    <mergeCell ref="F94:L94"/>
    <mergeCell ref="F95:L95"/>
    <mergeCell ref="F96:L96"/>
    <mergeCell ref="F97:L97"/>
    <mergeCell ref="L58:M58"/>
    <mergeCell ref="L59:M59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3:E3"/>
    <mergeCell ref="B5:E5"/>
    <mergeCell ref="B7:E7"/>
    <mergeCell ref="L69:M69"/>
    <mergeCell ref="L70:M70"/>
    <mergeCell ref="B4:D4"/>
    <mergeCell ref="B6:D6"/>
    <mergeCell ref="B18:I18"/>
    <mergeCell ref="B20:I20"/>
    <mergeCell ref="B22:I22"/>
    <mergeCell ref="B44:K44"/>
    <mergeCell ref="B49:K4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Konrad Barczyk (Nadl. Gorlice)</cp:lastModifiedBy>
  <dcterms:created xsi:type="dcterms:W3CDTF">2024-11-04T12:19:35Z</dcterms:created>
  <dcterms:modified xsi:type="dcterms:W3CDTF">2024-11-05T13:20:45Z</dcterms:modified>
</cp:coreProperties>
</file>