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BAE3D941-0675-4D79-A04E-370B7BD11E09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2" i="1"/>
  <c r="F41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<sst xmlns="http://schemas.openxmlformats.org/spreadsheetml/2006/main" count="79" uniqueCount="71">
  <si>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</si>
  <si>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</si>
  <si>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</si>
  <si>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</si>
  <si>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</si>
  <si>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</si>
  <si>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</si>
  <si>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</si>
  <si>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</si>
  <si>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</si>
  <si>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</si>
  <si>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501</t>
  </si>
  <si>
    <t>GODZ RŁ23</t>
  </si>
  <si>
    <t>Prace godzinowe ręczne w łowiectwie</t>
  </si>
  <si>
    <t>H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</si>
  <si>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</si>
  <si>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</si>
  <si>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</si>
  <si>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</si>
  <si>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</si>
  <si>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</si>
  <si>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601</t>
  </si>
  <si>
    <t>ŁR-ORKA</t>
  </si>
  <si>
    <t>Głęboka orka</t>
  </si>
  <si>
    <t>HA</t>
  </si>
  <si>
    <t>605</t>
  </si>
  <si>
    <t>ŁR-KULT</t>
  </si>
  <si>
    <t>Kultywatorowanie</t>
  </si>
  <si>
    <t>606</t>
  </si>
  <si>
    <t>ŁR-BRON</t>
  </si>
  <si>
    <t>Bronowanie</t>
  </si>
  <si>
    <t>614</t>
  </si>
  <si>
    <t>ŁR-NAWM</t>
  </si>
  <si>
    <t>Wysiew nawozów sztucznych</t>
  </si>
  <si>
    <t>618</t>
  </si>
  <si>
    <t>ŁR-WYSNAS</t>
  </si>
  <si>
    <t>Wysiew nasion siewnikiem zbożowym</t>
  </si>
  <si>
    <t>640</t>
  </si>
  <si>
    <t>GODZ ŁRH8</t>
  </si>
  <si>
    <t>Prace godzinowe ręczne w gosp. łąkowo-rolnej</t>
  </si>
  <si>
    <t>641</t>
  </si>
  <si>
    <t>GODZ ŁMH8</t>
  </si>
  <si>
    <t>Prace godz. wyk. ciągnikiem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</si>
  <si>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</si>
  <si>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</si>
  <si>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</si>
  <si>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</si>
  <si>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</si>
  <si>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</si>
  <si>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</si>
  <si>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</si>
  <si>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</si>
  <si>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</si>
  <si>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</si>
  <si>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</si>
  <si>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</si>
  <si>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</si>
  <si>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15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</si>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</sst>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49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9" t="s">
        <v>50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51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52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0" t="s">
        <v>53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54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55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56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1" t="s">
        <v>57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286</v>
      </c>
      <c r="H30" s="23">
        <v>0</v>
      </c>
      <c r="I30" s="21">
        <f>ROUND(G30* H30,2)</f>
        <v>0</v>
      </c>
      <c r="J30" s="5">
        <v>23</v>
      </c>
      <c r="K30" s="21">
        <f>ROUND(I30* J30/100,2)</f>
        <v>0</v>
      </c>
      <c r="L30" s="22">
        <f>ROUND(I30+ K30,2)</f>
        <v>0</v>
      </c>
      <c r="M30" s="2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8</v>
      </c>
      <c r="H31" s="23">
        <v>0</v>
      </c>
      <c r="I31" s="21">
        <f>ROUND(G31* H31,2)</f>
        <v>0</v>
      </c>
      <c r="J31" s="5">
        <v>23</v>
      </c>
      <c r="K31" s="21">
        <f>ROUND(I31* J31/100,2)</f>
        <v>0</v>
      </c>
      <c r="L31" s="22">
        <f>ROUND(I31+ K31,2)</f>
        <v>0</v>
      </c>
      <c r="M31" s="20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277</v>
      </c>
      <c r="H32" s="23">
        <v>0</v>
      </c>
      <c r="I32" s="21">
        <f>ROUND(G32* H32,2)</f>
        <v>0</v>
      </c>
      <c r="J32" s="5">
        <v>23</v>
      </c>
      <c r="K32" s="21">
        <f>ROUND(I32* J32/100,2)</f>
        <v>0</v>
      </c>
      <c r="L32" s="22">
        <f>ROUND(I32+ K32,2)</f>
        <v>0</v>
      </c>
      <c r="M32" s="20"/>
    </row>
    <row r="33" spans="2:14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1.55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20"/>
    </row>
    <row r="34" spans="2:14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1.55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20"/>
    </row>
    <row r="35" spans="2:14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1.55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20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1.55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20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1.55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4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14</v>
      </c>
      <c r="G38" s="8">
        <v>22.2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20"/>
    </row>
    <row r="39" spans="2:14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14</v>
      </c>
      <c r="G39" s="8">
        <v>2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20"/>
    </row>
    <row r="40" spans="2:14" s="1" customFormat="1" ht="55.9" customHeight="1" x14ac:dyDescent="0.2"/>
    <row r="41" spans="2:14" s="1" customFormat="1" ht="21.4" customHeight="1" x14ac:dyDescent="0.2">
      <c r="B41" s="14" t="s">
        <v>43</v>
      </c>
      <c r="C41" s="14"/>
      <c r="D41" s="14"/>
      <c r="E41" s="14"/>
      <c r="F41" s="24">
        <f>ROUND(I30+I31+I32+I33+I34+I35+I36+I37+I38+I39,2)</f>
        <v>0</v>
      </c>
      <c r="G41" s="25"/>
      <c r="H41" s="25"/>
      <c r="I41" s="25"/>
      <c r="J41" s="25"/>
      <c r="K41" s="25"/>
      <c r="L41" s="25"/>
      <c r="M41" s="26"/>
    </row>
    <row r="42" spans="2:14" s="1" customFormat="1" ht="21.4" customHeight="1" x14ac:dyDescent="0.2">
      <c r="B42" s="14" t="s">
        <v>44</v>
      </c>
      <c r="C42" s="14"/>
      <c r="D42" s="14"/>
      <c r="E42" s="14"/>
      <c r="F42" s="27">
        <f>ROUND(L30+L31+L32+L33+L34+L35+L36+L37+L38+L39,2)</f>
        <v>0</v>
      </c>
      <c r="G42" s="28"/>
      <c r="H42" s="28"/>
      <c r="I42" s="28"/>
      <c r="J42" s="28"/>
      <c r="K42" s="28"/>
      <c r="L42" s="28"/>
      <c r="M42" s="29"/>
    </row>
    <row r="43" spans="2:14" s="1" customFormat="1" ht="11.1" customHeight="1" x14ac:dyDescent="0.2"/>
    <row r="44" spans="2:14" s="1" customFormat="1" ht="80.099999999999994" customHeight="1" x14ac:dyDescent="0.2">
      <c r="B44" s="31" t="s">
        <v>58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2:14" s="1" customFormat="1" ht="2.65" customHeight="1" x14ac:dyDescent="0.2"/>
    <row r="46" spans="2:14" s="1" customFormat="1" ht="110.1" customHeight="1" x14ac:dyDescent="0.2">
      <c r="B46" s="31" t="s">
        <v>59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2:14" s="1" customFormat="1" ht="5.25" customHeight="1" x14ac:dyDescent="0.2"/>
    <row r="48" spans="2:14" s="1" customFormat="1" ht="110.1" customHeight="1" x14ac:dyDescent="0.2">
      <c r="B48" s="12" t="s">
        <v>60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</row>
    <row r="49" spans="2:14" s="1" customFormat="1" ht="5.25" customHeight="1" x14ac:dyDescent="0.2"/>
    <row r="50" spans="2:14" s="1" customFormat="1" ht="37.9" customHeight="1" x14ac:dyDescent="0.2">
      <c r="B50" s="32" t="s">
        <v>45</v>
      </c>
      <c r="C50" s="32"/>
      <c r="D50" s="32"/>
      <c r="E50" s="32"/>
      <c r="F50" s="34" t="s">
        <v>46</v>
      </c>
      <c r="G50" s="34"/>
      <c r="H50" s="34"/>
      <c r="I50" s="34"/>
      <c r="J50" s="34"/>
      <c r="K50" s="34"/>
      <c r="L50" s="34"/>
    </row>
    <row r="51" spans="2:14" s="1" customFormat="1" ht="28.7" customHeight="1" x14ac:dyDescent="0.2"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2:14" s="1" customFormat="1" ht="28.7" customHeight="1" x14ac:dyDescent="0.2"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2:14" s="1" customFormat="1" ht="28.7" customHeight="1" x14ac:dyDescent="0.2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2:14" s="1" customFormat="1" ht="28.7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.65" customHeight="1" x14ac:dyDescent="0.2"/>
    <row r="56" spans="2:14" s="1" customFormat="1" ht="203.1" customHeight="1" x14ac:dyDescent="0.2">
      <c r="B56" s="31" t="s">
        <v>61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  <row r="57" spans="2:14" s="1" customFormat="1" ht="2.65" customHeight="1" x14ac:dyDescent="0.2"/>
    <row r="58" spans="2:14" s="1" customFormat="1" ht="36.950000000000003" customHeight="1" x14ac:dyDescent="0.2">
      <c r="B58" s="35" t="s">
        <v>62</v>
      </c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</row>
    <row r="59" spans="2:14" s="1" customFormat="1" ht="2.65" customHeight="1" x14ac:dyDescent="0.2"/>
    <row r="60" spans="2:14" s="1" customFormat="1" ht="37.9" customHeight="1" x14ac:dyDescent="0.2">
      <c r="B60" s="32" t="s">
        <v>47</v>
      </c>
      <c r="C60" s="32"/>
      <c r="D60" s="32"/>
      <c r="E60" s="32"/>
      <c r="F60" s="36" t="s">
        <v>48</v>
      </c>
      <c r="G60" s="36"/>
      <c r="H60" s="36"/>
      <c r="I60" s="36"/>
      <c r="J60" s="36"/>
      <c r="K60" s="36"/>
      <c r="L60" s="36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.65" customHeight="1" x14ac:dyDescent="0.2"/>
    <row r="66" spans="2:14" s="1" customFormat="1" ht="159.94999999999999" customHeight="1" x14ac:dyDescent="0.2">
      <c r="B66" s="31" t="s">
        <v>63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2.65" customHeight="1" x14ac:dyDescent="0.2"/>
    <row r="68" spans="2:14" s="1" customFormat="1" ht="54.95" customHeight="1" x14ac:dyDescent="0.2">
      <c r="B68" s="31" t="s">
        <v>64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2:14" s="1" customFormat="1" ht="2.65" customHeight="1" x14ac:dyDescent="0.2"/>
    <row r="70" spans="2:14" s="1" customFormat="1" ht="60" customHeight="1" x14ac:dyDescent="0.2">
      <c r="B70" s="12" t="s">
        <v>65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pans="2:14" s="1" customFormat="1" ht="2.65" customHeight="1" x14ac:dyDescent="0.2"/>
    <row r="72" spans="2:14" s="1" customFormat="1" ht="48" customHeight="1" x14ac:dyDescent="0.2">
      <c r="B72" s="12" t="s">
        <v>66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pans="2:14" s="1" customFormat="1" ht="2.65" customHeight="1" x14ac:dyDescent="0.2"/>
    <row r="74" spans="2:14" s="1" customFormat="1" ht="125.1" customHeight="1" x14ac:dyDescent="0.2">
      <c r="B74" s="31" t="s">
        <v>67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2.65" customHeight="1" x14ac:dyDescent="0.2"/>
    <row r="76" spans="2:14" s="1" customFormat="1" ht="84.95" customHeight="1" x14ac:dyDescent="0.2">
      <c r="B76" s="31" t="s">
        <v>68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86.85" customHeight="1" x14ac:dyDescent="0.2"/>
    <row r="78" spans="2:14" s="1" customFormat="1" ht="17.649999999999999" customHeight="1" x14ac:dyDescent="0.2">
      <c r="I78" s="18" t="s">
        <v>69</v>
      </c>
      <c r="J78" s="18"/>
    </row>
    <row r="79" spans="2:14" s="1" customFormat="1" ht="145.15" customHeight="1" x14ac:dyDescent="0.2"/>
    <row r="80" spans="2:14" s="1" customFormat="1" ht="81.599999999999994" customHeight="1" x14ac:dyDescent="0.2">
      <c r="B80" s="15" t="s">
        <v>70</v>
      </c>
      <c r="C80" s="15"/>
      <c r="D80" s="15"/>
      <c r="E80" s="15"/>
      <c r="F80" s="15"/>
      <c r="G80" s="15"/>
      <c r="H80" s="15"/>
      <c r="I80" s="15"/>
      <c r="J80" s="15"/>
    </row>
  </sheetData>
  <mergeCells count="64">
    <mergeCell ref="B3:E3"/>
    <mergeCell ref="B5:E5"/>
    <mergeCell ref="B7:E7"/>
    <mergeCell ref="I2:O2"/>
    <mergeCell ref="I78:J7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B16:I16"/>
    <mergeCell ref="B18:I18"/>
    <mergeCell ref="B20:I20"/>
    <mergeCell ref="B76:N76"/>
    <mergeCell ref="B8:D8"/>
    <mergeCell ref="B80:J80"/>
    <mergeCell ref="E14:G14"/>
    <mergeCell ref="F41:M41"/>
    <mergeCell ref="F42:M42"/>
    <mergeCell ref="F50:L50"/>
    <mergeCell ref="F51:L51"/>
    <mergeCell ref="F52:L52"/>
    <mergeCell ref="F53:L53"/>
    <mergeCell ref="F54:L54"/>
    <mergeCell ref="F60:L60"/>
    <mergeCell ref="F61:L61"/>
    <mergeCell ref="F62:L62"/>
    <mergeCell ref="F63:L63"/>
    <mergeCell ref="F64:L64"/>
    <mergeCell ref="B66:N66"/>
    <mergeCell ref="B68:N68"/>
    <mergeCell ref="B70:N70"/>
    <mergeCell ref="B72:N72"/>
    <mergeCell ref="B74:N74"/>
    <mergeCell ref="B60:E60"/>
    <mergeCell ref="B61:E61"/>
    <mergeCell ref="B62:E62"/>
    <mergeCell ref="B63:E63"/>
    <mergeCell ref="B64:E64"/>
    <mergeCell ref="B52:E52"/>
    <mergeCell ref="B53:E53"/>
    <mergeCell ref="B54:E54"/>
    <mergeCell ref="B56:N56"/>
    <mergeCell ref="B58:N58"/>
    <mergeCell ref="B44:N44"/>
    <mergeCell ref="B46:N46"/>
    <mergeCell ref="B48:N48"/>
    <mergeCell ref="B50:E50"/>
    <mergeCell ref="B51:E51"/>
    <mergeCell ref="B24:L24"/>
    <mergeCell ref="B26:L26"/>
    <mergeCell ref="B4:D4"/>
    <mergeCell ref="B41:E41"/>
    <mergeCell ref="B42:E42"/>
    <mergeCell ref="B6:D6"/>
    <mergeCell ref="G11:N12"/>
    <mergeCell ref="B22:I22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2024-11-04T12:26:42Z</dcterms:created>
  <dcterms:modified xsi:type="dcterms:W3CDTF">2024-11-05T11:41:47Z</dcterms:modified>
</cp:coreProperties>
</file>