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ROH03109511-068\Wspólny\aa_ROK 2025\wnioski zakupowe 2025\y_ drobny sprzęt\wniosek dwa zadania po unieważnieniu\"/>
    </mc:Choice>
  </mc:AlternateContent>
  <bookViews>
    <workbookView xWindow="0" yWindow="0" windowWidth="23790" windowHeight="9825" activeTab="1"/>
  </bookViews>
  <sheets>
    <sheet name="ZADANIE NR 1 " sheetId="1" r:id="rId1"/>
    <sheet name="ZADANIE NR 2 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2" l="1"/>
  <c r="J12" i="2" s="1"/>
  <c r="F11" i="2"/>
  <c r="F10" i="2"/>
  <c r="J10" i="2" s="1"/>
  <c r="F9" i="2"/>
  <c r="J9" i="2" s="1"/>
  <c r="F16" i="1"/>
  <c r="J16" i="1" s="1"/>
  <c r="F15" i="1"/>
  <c r="J15" i="1" s="1"/>
  <c r="F14" i="1"/>
  <c r="H14" i="1" s="1"/>
  <c r="F13" i="1"/>
  <c r="J13" i="1" s="1"/>
  <c r="H12" i="1"/>
  <c r="I12" i="1" s="1"/>
  <c r="F12" i="1"/>
  <c r="J12" i="1" s="1"/>
  <c r="F11" i="1"/>
  <c r="F10" i="1"/>
  <c r="J10" i="1" s="1"/>
  <c r="F9" i="1"/>
  <c r="J9" i="1" s="1"/>
  <c r="H10" i="2" l="1"/>
  <c r="I10" i="2" s="1"/>
  <c r="H11" i="2"/>
  <c r="I11" i="2" s="1"/>
  <c r="J11" i="2"/>
  <c r="J13" i="2" s="1"/>
  <c r="H12" i="2"/>
  <c r="I12" i="2" s="1"/>
  <c r="F13" i="2"/>
  <c r="H9" i="2"/>
  <c r="I9" i="2"/>
  <c r="H15" i="1"/>
  <c r="I15" i="1" s="1"/>
  <c r="H9" i="1"/>
  <c r="I9" i="1" s="1"/>
  <c r="F17" i="1"/>
  <c r="J17" i="1"/>
  <c r="H11" i="1"/>
  <c r="I11" i="1" s="1"/>
  <c r="I14" i="1"/>
  <c r="J11" i="1"/>
  <c r="J14" i="1"/>
  <c r="H10" i="1"/>
  <c r="H13" i="1"/>
  <c r="H16" i="1"/>
  <c r="I16" i="1" s="1"/>
  <c r="I10" i="1"/>
  <c r="I13" i="1"/>
  <c r="I13" i="2" l="1"/>
  <c r="H13" i="2"/>
  <c r="I17" i="1"/>
  <c r="H17" i="1"/>
</calcChain>
</file>

<file path=xl/sharedStrings.xml><?xml version="1.0" encoding="utf-8"?>
<sst xmlns="http://schemas.openxmlformats.org/spreadsheetml/2006/main" count="74" uniqueCount="37">
  <si>
    <t>Z  - 8 b</t>
  </si>
  <si>
    <t>ZAMÓWIENIA PODSTAWOWE</t>
  </si>
  <si>
    <t>Lp.</t>
  </si>
  <si>
    <t xml:space="preserve">NAZWA </t>
  </si>
  <si>
    <t>Jm.</t>
  </si>
  <si>
    <t>Ilość</t>
  </si>
  <si>
    <t>Cena jednostkowa</t>
  </si>
  <si>
    <t>Wartość</t>
  </si>
  <si>
    <t>Podatek  VAT</t>
  </si>
  <si>
    <t>netto</t>
  </si>
  <si>
    <t xml:space="preserve"> …..%</t>
  </si>
  <si>
    <t>wartość</t>
  </si>
  <si>
    <t>brutto</t>
  </si>
  <si>
    <t>euro</t>
  </si>
  <si>
    <t>szt</t>
  </si>
  <si>
    <t xml:space="preserve">ŁĄCZNA WARTOŚĆ </t>
  </si>
  <si>
    <t>XXX</t>
  </si>
  <si>
    <t xml:space="preserve">Wartość euro (obliczyć: wartość netto / wartość euro, zgodnie z obowiązującym kursem wg. Rozporządzenia Prezesa RM)         
Wartość euro (obliczyć: wartość netto / wartość euro, zgodnie z obowiązującym kursem wg. Rozporządzenia Prezesa RM)         
</t>
  </si>
  <si>
    <r>
      <t xml:space="preserve"> </t>
    </r>
    <r>
      <rPr>
        <sz val="12"/>
        <color rgb="FF000000"/>
        <rFont val="Times New Roman"/>
        <family val="1"/>
        <charset val="238"/>
      </rPr>
      <t xml:space="preserve">SPORZĄDZIŁ </t>
    </r>
  </si>
  <si>
    <t>.............................................................</t>
  </si>
  <si>
    <r>
      <t xml:space="preserve"> (data,  stanowisko / stopień,  imię i nazwisko)</t>
    </r>
    <r>
      <rPr>
        <sz val="14"/>
        <color rgb="FF000000"/>
        <rFont val="Times New Roman"/>
        <family val="1"/>
        <charset val="238"/>
      </rPr>
      <t xml:space="preserve">         </t>
    </r>
  </si>
  <si>
    <t>WAGA DO 15 KG</t>
  </si>
  <si>
    <t>WAGA DO 150 KG</t>
  </si>
  <si>
    <t>POJEMNIK NA MIĘSO TYPU C</t>
  </si>
  <si>
    <t xml:space="preserve">POJEMNIK TERMOIZOLACYJNY     Z POKRYWĄ </t>
  </si>
  <si>
    <t>FORMULARZ CENOWY</t>
  </si>
  <si>
    <t>TACA PLASTIKOWA WYTŁACZANKA DO JAJ  30 SZT.</t>
  </si>
  <si>
    <t>SKRZYNKA PLASTIKOWA E2</t>
  </si>
  <si>
    <t>TERMOMETR LODÓWKOWY</t>
  </si>
  <si>
    <t>TERMOMETR BAGNETOWY Z SONDĄ</t>
  </si>
  <si>
    <t>ZESTAW DESEK HACCP 6 SZT. 1/1 GN</t>
  </si>
  <si>
    <t>ZESTAW NOŻY HACCP 220 MM</t>
  </si>
  <si>
    <t>ZESTAW NOŻY HACCP 250 MM</t>
  </si>
  <si>
    <t>kpl</t>
  </si>
  <si>
    <t>POJEMNIK DO PRZECHOWYWANIA ŻYWNOŚCI  53 L Z POKRYWĄ</t>
  </si>
  <si>
    <t>Na dostawę urządzeń metrologicznych  Zadanie nr 2</t>
  </si>
  <si>
    <t>Na dostawę drobnego sprzetu gastronomicznego  Zadanie nr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</si>
</sst>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&quot;zł&quot;* #,##0.00_);_(&quot;zł&quot;* \(#,##0.00\);_(&quot;zł&quot;* &quot;-&quot;??_);_(@_)"/>
    <numFmt numFmtId="165" formatCode="_-* #,##0.00\ _z_ł_-;\-* #,##0.00\ _z_ł_-;_-* &quot;-&quot;??\ _z_ł_-;_-@_-"/>
  </numFmts>
  <fonts count="19">
    <font>
      <sz val="11"/>
      <color theme="1"/>
      <name val="Czcionka tekstu podstawowego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4"/>
      <color rgb="FF000000"/>
      <name val="Times New Roman"/>
      <family val="1"/>
      <charset val="238"/>
    </font>
    <font>
      <b/>
      <i/>
      <sz val="14"/>
      <color rgb="FF0000FF"/>
      <name val="Times New Roman"/>
      <family val="1"/>
      <charset val="238"/>
    </font>
    <font>
      <b/>
      <i/>
      <sz val="14"/>
      <color theme="3" tint="0.39997558519241921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b/>
      <i/>
      <sz val="12"/>
      <color rgb="FF000000"/>
      <name val="Times New Roman"/>
      <family val="1"/>
      <charset val="238"/>
    </font>
    <font>
      <b/>
      <i/>
      <sz val="14"/>
      <color theme="1"/>
      <name val="Czcionka tekstu podstawowego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rgb="FF000000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i/>
      <sz val="10"/>
      <color theme="1"/>
      <name val="Times New Roman"/>
      <family val="1"/>
      <charset val="238"/>
    </font>
    <font>
      <b/>
      <i/>
      <sz val="10"/>
      <name val="Times New Roman"/>
      <family val="1"/>
      <charset val="238"/>
    </font>
    <font>
      <i/>
      <sz val="11"/>
      <color theme="3" tint="-0.249977111117893"/>
      <name val="Times New Roman"/>
      <family val="1"/>
      <charset val="238"/>
    </font>
    <font>
      <sz val="14"/>
      <color rgb="FF00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i/>
      <sz val="11"/>
      <color rgb="FF000000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8" fillId="0" borderId="7" xfId="0" applyFont="1" applyBorder="1" applyAlignment="1">
      <alignment horizontal="center" wrapText="1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/>
    </xf>
    <xf numFmtId="0" fontId="8" fillId="0" borderId="8" xfId="0" applyFont="1" applyBorder="1" applyAlignment="1">
      <alignment horizontal="center" wrapText="1"/>
    </xf>
    <xf numFmtId="0" fontId="9" fillId="0" borderId="8" xfId="0" applyFont="1" applyBorder="1" applyAlignment="1">
      <alignment horizontal="center"/>
    </xf>
    <xf numFmtId="0" fontId="10" fillId="0" borderId="8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165" fontId="8" fillId="0" borderId="8" xfId="0" applyNumberFormat="1" applyFont="1" applyBorder="1" applyAlignment="1">
      <alignment horizontal="center" wrapText="1"/>
    </xf>
    <xf numFmtId="10" fontId="9" fillId="0" borderId="8" xfId="0" applyNumberFormat="1" applyFont="1" applyBorder="1" applyAlignment="1">
      <alignment horizontal="center"/>
    </xf>
    <xf numFmtId="165" fontId="8" fillId="0" borderId="8" xfId="0" applyNumberFormat="1" applyFont="1" applyBorder="1" applyAlignment="1">
      <alignment horizontal="center"/>
    </xf>
    <xf numFmtId="165" fontId="13" fillId="3" borderId="10" xfId="0" applyNumberFormat="1" applyFont="1" applyFill="1" applyBorder="1" applyAlignment="1">
      <alignment horizontal="center" vertical="center" wrapText="1"/>
    </xf>
    <xf numFmtId="0" fontId="14" fillId="3" borderId="10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/>
    </xf>
    <xf numFmtId="0" fontId="18" fillId="0" borderId="0" xfId="0" applyFont="1"/>
    <xf numFmtId="0" fontId="0" fillId="0" borderId="0" xfId="0" applyAlignment="1"/>
    <xf numFmtId="0" fontId="0" fillId="0" borderId="8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15" fillId="0" borderId="0" xfId="0" applyFont="1" applyBorder="1" applyAlignment="1">
      <alignment horizontal="left" vertical="top" wrapText="1"/>
    </xf>
    <xf numFmtId="0" fontId="9" fillId="0" borderId="7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/>
    </xf>
    <xf numFmtId="164" fontId="12" fillId="0" borderId="12" xfId="0" applyNumberFormat="1" applyFont="1" applyBorder="1" applyAlignment="1">
      <alignment horizontal="center" vertical="center"/>
    </xf>
    <xf numFmtId="165" fontId="8" fillId="0" borderId="12" xfId="0" applyNumberFormat="1" applyFont="1" applyBorder="1" applyAlignment="1">
      <alignment horizontal="center" wrapText="1"/>
    </xf>
    <xf numFmtId="165" fontId="8" fillId="0" borderId="12" xfId="0" applyNumberFormat="1" applyFont="1" applyBorder="1" applyAlignment="1">
      <alignment horizontal="center"/>
    </xf>
    <xf numFmtId="0" fontId="15" fillId="0" borderId="0" xfId="0" applyFont="1" applyBorder="1" applyAlignment="1">
      <alignment horizontal="left" vertical="top" wrapText="1"/>
    </xf>
    <xf numFmtId="0" fontId="8" fillId="3" borderId="9" xfId="0" applyFont="1" applyFill="1" applyBorder="1" applyAlignment="1">
      <alignment horizontal="right" vertical="center" wrapText="1"/>
    </xf>
    <xf numFmtId="0" fontId="8" fillId="3" borderId="10" xfId="0" applyFont="1" applyFill="1" applyBorder="1" applyAlignment="1">
      <alignment horizontal="right" vertical="center" wrapText="1"/>
    </xf>
    <xf numFmtId="0" fontId="3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164" fontId="0" fillId="4" borderId="8" xfId="0" applyNumberFormat="1" applyFill="1" applyBorder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994833</xdr:colOff>
      <xdr:row>15</xdr:row>
      <xdr:rowOff>74083</xdr:rowOff>
    </xdr:from>
    <xdr:to>
      <xdr:col>1</xdr:col>
      <xdr:colOff>2243666</xdr:colOff>
      <xdr:row>16</xdr:row>
      <xdr:rowOff>31750</xdr:rowOff>
    </xdr:to>
    <xdr:sp macro="" textlink="">
      <xdr:nvSpPr>
        <xdr:cNvPr id="2" name="pole tekstowe 1"/>
        <xdr:cNvSpPr txBox="1"/>
      </xdr:nvSpPr>
      <xdr:spPr>
        <a:xfrm>
          <a:off x="1333500" y="6381750"/>
          <a:ext cx="1248833" cy="20108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pl-PL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view="pageBreakPreview" zoomScale="90" zoomScaleNormal="100" zoomScaleSheetLayoutView="90" workbookViewId="0">
      <selection activeCell="E15" sqref="E15"/>
    </sheetView>
  </sheetViews>
  <sheetFormatPr defaultRowHeight="14.25"/>
  <cols>
    <col min="1" max="1" width="4.5" customWidth="1"/>
    <col min="2" max="2" width="22.75" customWidth="1"/>
    <col min="3" max="3" width="5.5" customWidth="1"/>
    <col min="4" max="4" width="6.75" customWidth="1"/>
    <col min="5" max="5" width="11.625" customWidth="1"/>
    <col min="6" max="6" width="11.875" customWidth="1"/>
    <col min="7" max="7" width="9.75" customWidth="1"/>
    <col min="8" max="8" width="13.625" customWidth="1"/>
    <col min="9" max="9" width="15.75" customWidth="1"/>
    <col min="10" max="10" width="13.375" customWidth="1"/>
  </cols>
  <sheetData>
    <row r="1" spans="1:10" ht="19.5">
      <c r="A1" s="1"/>
      <c r="I1" s="33" t="s">
        <v>0</v>
      </c>
      <c r="J1" s="34"/>
    </row>
    <row r="2" spans="1:10" ht="18.75">
      <c r="B2" s="35" t="s">
        <v>25</v>
      </c>
      <c r="C2" s="35"/>
      <c r="D2" s="35"/>
      <c r="E2" s="35"/>
      <c r="F2" s="35"/>
      <c r="G2" s="35"/>
      <c r="H2" s="35"/>
      <c r="I2" s="35"/>
      <c r="J2" s="35"/>
    </row>
    <row r="3" spans="1:10" ht="15.75">
      <c r="A3" s="3"/>
    </row>
    <row r="4" spans="1:10" ht="14.25" customHeight="1" thickBot="1">
      <c r="A4" s="4"/>
      <c r="B4" s="36" t="s">
        <v>36</v>
      </c>
      <c r="C4" s="36"/>
      <c r="D4" s="36"/>
      <c r="E4" s="36"/>
      <c r="F4" s="36"/>
      <c r="G4" s="36"/>
      <c r="H4" s="36"/>
      <c r="I4" s="36"/>
      <c r="J4" s="36"/>
    </row>
    <row r="5" spans="1:10" ht="14.25" customHeight="1">
      <c r="A5" s="37" t="s">
        <v>1</v>
      </c>
      <c r="B5" s="38"/>
      <c r="C5" s="38"/>
      <c r="D5" s="38"/>
      <c r="E5" s="38"/>
      <c r="F5" s="38"/>
      <c r="G5" s="38"/>
      <c r="H5" s="38"/>
      <c r="I5" s="38"/>
      <c r="J5" s="39"/>
    </row>
    <row r="6" spans="1:10" ht="8.25" customHeight="1" thickBot="1">
      <c r="A6" s="40"/>
      <c r="B6" s="41"/>
      <c r="C6" s="41"/>
      <c r="D6" s="41"/>
      <c r="E6" s="41"/>
      <c r="F6" s="41"/>
      <c r="G6" s="41"/>
      <c r="H6" s="41"/>
      <c r="I6" s="41"/>
      <c r="J6" s="42"/>
    </row>
    <row r="7" spans="1:10" ht="28.5" customHeight="1">
      <c r="A7" s="43" t="s">
        <v>2</v>
      </c>
      <c r="B7" s="43" t="s">
        <v>3</v>
      </c>
      <c r="C7" s="43" t="s">
        <v>4</v>
      </c>
      <c r="D7" s="43" t="s">
        <v>5</v>
      </c>
      <c r="E7" s="5" t="s">
        <v>6</v>
      </c>
      <c r="F7" s="24" t="s">
        <v>7</v>
      </c>
      <c r="G7" s="45" t="s">
        <v>8</v>
      </c>
      <c r="H7" s="45"/>
      <c r="I7" s="24" t="s">
        <v>7</v>
      </c>
      <c r="J7" s="6" t="s">
        <v>7</v>
      </c>
    </row>
    <row r="8" spans="1:10" ht="15">
      <c r="A8" s="44"/>
      <c r="B8" s="44"/>
      <c r="C8" s="44"/>
      <c r="D8" s="44"/>
      <c r="E8" s="7" t="s">
        <v>9</v>
      </c>
      <c r="F8" s="8" t="s">
        <v>9</v>
      </c>
      <c r="G8" s="9" t="s">
        <v>10</v>
      </c>
      <c r="H8" s="8" t="s">
        <v>11</v>
      </c>
      <c r="I8" s="7" t="s">
        <v>12</v>
      </c>
      <c r="J8" s="7" t="s">
        <v>13</v>
      </c>
    </row>
    <row r="9" spans="1:10" ht="28.5">
      <c r="A9" s="10">
        <v>1</v>
      </c>
      <c r="B9" s="21" t="s">
        <v>23</v>
      </c>
      <c r="C9" s="11" t="s">
        <v>14</v>
      </c>
      <c r="D9" s="12">
        <v>40</v>
      </c>
      <c r="E9" s="46"/>
      <c r="F9" s="13">
        <f t="shared" ref="F9:F16" si="0">E9*D9</f>
        <v>0</v>
      </c>
      <c r="G9" s="14">
        <v>0.23</v>
      </c>
      <c r="H9" s="13">
        <f>F9*G9</f>
        <v>0</v>
      </c>
      <c r="I9" s="15">
        <f t="shared" ref="I9:I16" si="1">SUM(F9+H9)</f>
        <v>0</v>
      </c>
      <c r="J9" s="15">
        <f t="shared" ref="J9:J16" si="2">F9/4.6371</f>
        <v>0</v>
      </c>
    </row>
    <row r="10" spans="1:10" ht="42.75">
      <c r="A10" s="10">
        <v>2</v>
      </c>
      <c r="B10" s="21" t="s">
        <v>24</v>
      </c>
      <c r="C10" s="11" t="s">
        <v>14</v>
      </c>
      <c r="D10" s="12">
        <v>40</v>
      </c>
      <c r="E10" s="46"/>
      <c r="F10" s="13">
        <f t="shared" si="0"/>
        <v>0</v>
      </c>
      <c r="G10" s="14">
        <v>0.23</v>
      </c>
      <c r="H10" s="13">
        <f>F10*G10</f>
        <v>0</v>
      </c>
      <c r="I10" s="15">
        <f t="shared" si="1"/>
        <v>0</v>
      </c>
      <c r="J10" s="15">
        <f t="shared" si="2"/>
        <v>0</v>
      </c>
    </row>
    <row r="11" spans="1:10" ht="42.75">
      <c r="A11" s="10">
        <v>3</v>
      </c>
      <c r="B11" s="22" t="s">
        <v>26</v>
      </c>
      <c r="C11" s="26" t="s">
        <v>14</v>
      </c>
      <c r="D11" s="12">
        <v>60</v>
      </c>
      <c r="E11" s="46"/>
      <c r="F11" s="28">
        <f t="shared" si="0"/>
        <v>0</v>
      </c>
      <c r="G11" s="14">
        <v>0.23</v>
      </c>
      <c r="H11" s="28">
        <f>F11*G11</f>
        <v>0</v>
      </c>
      <c r="I11" s="29">
        <f t="shared" si="1"/>
        <v>0</v>
      </c>
      <c r="J11" s="29">
        <f t="shared" si="2"/>
        <v>0</v>
      </c>
    </row>
    <row r="12" spans="1:10" ht="30" customHeight="1">
      <c r="A12" s="10">
        <v>4</v>
      </c>
      <c r="B12" s="21" t="s">
        <v>27</v>
      </c>
      <c r="C12" s="26" t="s">
        <v>14</v>
      </c>
      <c r="D12" s="12">
        <v>100</v>
      </c>
      <c r="E12" s="46"/>
      <c r="F12" s="28">
        <f t="shared" si="0"/>
        <v>0</v>
      </c>
      <c r="G12" s="14">
        <v>0.23</v>
      </c>
      <c r="H12" s="28">
        <f t="shared" ref="H12:H16" si="3">F12*G12</f>
        <v>0</v>
      </c>
      <c r="I12" s="29">
        <f t="shared" si="1"/>
        <v>0</v>
      </c>
      <c r="J12" s="29">
        <f t="shared" si="2"/>
        <v>0</v>
      </c>
    </row>
    <row r="13" spans="1:10" ht="40.5" customHeight="1">
      <c r="A13" s="10">
        <v>5</v>
      </c>
      <c r="B13" s="21" t="s">
        <v>34</v>
      </c>
      <c r="C13" s="26" t="s">
        <v>14</v>
      </c>
      <c r="D13" s="12">
        <v>40</v>
      </c>
      <c r="E13" s="46"/>
      <c r="F13" s="28">
        <f t="shared" si="0"/>
        <v>0</v>
      </c>
      <c r="G13" s="14">
        <v>0.23</v>
      </c>
      <c r="H13" s="28">
        <f t="shared" si="3"/>
        <v>0</v>
      </c>
      <c r="I13" s="29">
        <f t="shared" si="1"/>
        <v>0</v>
      </c>
      <c r="J13" s="29">
        <f t="shared" si="2"/>
        <v>0</v>
      </c>
    </row>
    <row r="14" spans="1:10" ht="28.5">
      <c r="A14" s="10">
        <v>6</v>
      </c>
      <c r="B14" s="21" t="s">
        <v>30</v>
      </c>
      <c r="C14" s="26" t="s">
        <v>33</v>
      </c>
      <c r="D14" s="12">
        <v>6</v>
      </c>
      <c r="E14" s="46"/>
      <c r="F14" s="28">
        <f t="shared" si="0"/>
        <v>0</v>
      </c>
      <c r="G14" s="14">
        <v>0.23</v>
      </c>
      <c r="H14" s="28">
        <f t="shared" si="3"/>
        <v>0</v>
      </c>
      <c r="I14" s="29">
        <f t="shared" si="1"/>
        <v>0</v>
      </c>
      <c r="J14" s="29">
        <f t="shared" si="2"/>
        <v>0</v>
      </c>
    </row>
    <row r="15" spans="1:10" ht="28.5">
      <c r="A15" s="10">
        <v>7</v>
      </c>
      <c r="B15" s="21" t="s">
        <v>31</v>
      </c>
      <c r="C15" s="26" t="s">
        <v>33</v>
      </c>
      <c r="D15" s="12">
        <v>10</v>
      </c>
      <c r="E15" s="46"/>
      <c r="F15" s="28">
        <f t="shared" si="0"/>
        <v>0</v>
      </c>
      <c r="G15" s="14">
        <v>0.23</v>
      </c>
      <c r="H15" s="28">
        <f t="shared" si="3"/>
        <v>0</v>
      </c>
      <c r="I15" s="29">
        <f t="shared" si="1"/>
        <v>0</v>
      </c>
      <c r="J15" s="29">
        <f t="shared" si="2"/>
        <v>0</v>
      </c>
    </row>
    <row r="16" spans="1:10" ht="28.5">
      <c r="A16" s="10">
        <v>8</v>
      </c>
      <c r="B16" s="21" t="s">
        <v>32</v>
      </c>
      <c r="C16" s="26" t="s">
        <v>33</v>
      </c>
      <c r="D16" s="12">
        <v>10</v>
      </c>
      <c r="E16" s="46"/>
      <c r="F16" s="28">
        <f t="shared" si="0"/>
        <v>0</v>
      </c>
      <c r="G16" s="14">
        <v>0.23</v>
      </c>
      <c r="H16" s="28">
        <f t="shared" si="3"/>
        <v>0</v>
      </c>
      <c r="I16" s="29">
        <f t="shared" si="1"/>
        <v>0</v>
      </c>
      <c r="J16" s="29">
        <f t="shared" si="2"/>
        <v>0</v>
      </c>
    </row>
    <row r="17" spans="1:10" ht="15.75" thickBot="1">
      <c r="A17" s="31" t="s">
        <v>15</v>
      </c>
      <c r="B17" s="32"/>
      <c r="C17" s="32"/>
      <c r="D17" s="32"/>
      <c r="E17" s="32"/>
      <c r="F17" s="16">
        <f>SUM(F9:F16)</f>
        <v>0</v>
      </c>
      <c r="G17" s="17" t="s">
        <v>16</v>
      </c>
      <c r="H17" s="16">
        <f>SUM(H9:H16)</f>
        <v>0</v>
      </c>
      <c r="I17" s="16">
        <f>SUM(I9:I16)</f>
        <v>0</v>
      </c>
      <c r="J17" s="16">
        <f>SUM(J9:J16)</f>
        <v>0</v>
      </c>
    </row>
    <row r="18" spans="1:10" ht="15" customHeight="1">
      <c r="A18" s="30" t="s">
        <v>17</v>
      </c>
      <c r="B18" s="30"/>
      <c r="C18" s="30"/>
      <c r="D18" s="30"/>
      <c r="E18" s="30"/>
      <c r="F18" s="30"/>
      <c r="G18" s="30"/>
      <c r="H18" s="30"/>
      <c r="I18" s="30"/>
      <c r="J18" s="30"/>
    </row>
    <row r="19" spans="1:10" ht="15" customHeight="1">
      <c r="A19" s="23"/>
      <c r="B19" s="23"/>
      <c r="C19" s="23"/>
      <c r="D19" s="23"/>
      <c r="E19" s="23"/>
      <c r="F19" s="23"/>
      <c r="G19" s="23"/>
      <c r="H19" s="23"/>
      <c r="I19" s="23"/>
      <c r="J19" s="23"/>
    </row>
    <row r="20" spans="1:10" ht="18.75">
      <c r="A20" s="18"/>
      <c r="I20" s="18" t="s">
        <v>18</v>
      </c>
    </row>
    <row r="21" spans="1:10" ht="18.75">
      <c r="I21" s="18" t="s">
        <v>19</v>
      </c>
    </row>
    <row r="22" spans="1:10" ht="18.75">
      <c r="H22" s="19" t="s">
        <v>20</v>
      </c>
      <c r="I22" s="20"/>
      <c r="J22" s="20"/>
    </row>
  </sheetData>
  <mergeCells count="11">
    <mergeCell ref="A18:J18"/>
    <mergeCell ref="I1:J1"/>
    <mergeCell ref="B2:J2"/>
    <mergeCell ref="B4:J4"/>
    <mergeCell ref="A5:J6"/>
    <mergeCell ref="A7:A8"/>
    <mergeCell ref="B7:B8"/>
    <mergeCell ref="C7:C8"/>
    <mergeCell ref="D7:D8"/>
    <mergeCell ref="G7:H7"/>
    <mergeCell ref="A17:E17"/>
  </mergeCells>
  <pageMargins left="0.7" right="0.7" top="0.75" bottom="0.75" header="0.3" footer="0.3"/>
  <pageSetup paperSize="9" scale="9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view="pageBreakPreview" zoomScale="90" zoomScaleNormal="100" zoomScaleSheetLayoutView="90" workbookViewId="0">
      <selection activeCell="H15" sqref="H15"/>
    </sheetView>
  </sheetViews>
  <sheetFormatPr defaultRowHeight="14.25"/>
  <cols>
    <col min="1" max="1" width="4.5" customWidth="1"/>
    <col min="2" max="2" width="32.875" customWidth="1"/>
    <col min="3" max="3" width="5.5" customWidth="1"/>
    <col min="4" max="4" width="6.75" customWidth="1"/>
    <col min="5" max="5" width="11.625" customWidth="1"/>
    <col min="6" max="6" width="11.875" customWidth="1"/>
    <col min="7" max="7" width="9.75" customWidth="1"/>
    <col min="8" max="8" width="13.625" customWidth="1"/>
    <col min="9" max="9" width="15.75" customWidth="1"/>
    <col min="10" max="10" width="13.375" customWidth="1"/>
  </cols>
  <sheetData>
    <row r="1" spans="1:10" ht="19.5">
      <c r="A1" s="2"/>
      <c r="I1" s="33" t="s">
        <v>0</v>
      </c>
      <c r="J1" s="34"/>
    </row>
    <row r="2" spans="1:10" ht="18.75">
      <c r="B2" s="35" t="s">
        <v>25</v>
      </c>
      <c r="C2" s="35"/>
      <c r="D2" s="35"/>
      <c r="E2" s="35"/>
      <c r="F2" s="35"/>
      <c r="G2" s="35"/>
      <c r="H2" s="35"/>
      <c r="I2" s="35"/>
      <c r="J2" s="35"/>
    </row>
    <row r="3" spans="1:10" ht="15.75">
      <c r="A3" s="3"/>
    </row>
    <row r="4" spans="1:10" ht="14.25" customHeight="1" thickBot="1">
      <c r="A4" s="4"/>
      <c r="B4" s="36" t="s">
        <v>35</v>
      </c>
      <c r="C4" s="36"/>
      <c r="D4" s="36"/>
      <c r="E4" s="36"/>
      <c r="F4" s="36"/>
      <c r="G4" s="36"/>
      <c r="H4" s="36"/>
      <c r="I4" s="36"/>
      <c r="J4" s="36"/>
    </row>
    <row r="5" spans="1:10" ht="14.25" customHeight="1">
      <c r="A5" s="37" t="s">
        <v>1</v>
      </c>
      <c r="B5" s="38"/>
      <c r="C5" s="38"/>
      <c r="D5" s="38"/>
      <c r="E5" s="38"/>
      <c r="F5" s="38"/>
      <c r="G5" s="38"/>
      <c r="H5" s="38"/>
      <c r="I5" s="38"/>
      <c r="J5" s="39"/>
    </row>
    <row r="6" spans="1:10" ht="15.75" customHeight="1" thickBot="1">
      <c r="A6" s="40"/>
      <c r="B6" s="41"/>
      <c r="C6" s="41"/>
      <c r="D6" s="41"/>
      <c r="E6" s="41"/>
      <c r="F6" s="41"/>
      <c r="G6" s="41"/>
      <c r="H6" s="41"/>
      <c r="I6" s="41"/>
      <c r="J6" s="42"/>
    </row>
    <row r="7" spans="1:10" ht="30">
      <c r="A7" s="43" t="s">
        <v>2</v>
      </c>
      <c r="B7" s="43" t="s">
        <v>3</v>
      </c>
      <c r="C7" s="43" t="s">
        <v>4</v>
      </c>
      <c r="D7" s="43" t="s">
        <v>5</v>
      </c>
      <c r="E7" s="5" t="s">
        <v>6</v>
      </c>
      <c r="F7" s="24" t="s">
        <v>7</v>
      </c>
      <c r="G7" s="45" t="s">
        <v>8</v>
      </c>
      <c r="H7" s="45"/>
      <c r="I7" s="24" t="s">
        <v>7</v>
      </c>
      <c r="J7" s="6" t="s">
        <v>7</v>
      </c>
    </row>
    <row r="8" spans="1:10" ht="15">
      <c r="A8" s="44"/>
      <c r="B8" s="44"/>
      <c r="C8" s="44"/>
      <c r="D8" s="44"/>
      <c r="E8" s="7" t="s">
        <v>9</v>
      </c>
      <c r="F8" s="8" t="s">
        <v>9</v>
      </c>
      <c r="G8" s="9" t="s">
        <v>10</v>
      </c>
      <c r="H8" s="8" t="s">
        <v>11</v>
      </c>
      <c r="I8" s="7" t="s">
        <v>12</v>
      </c>
      <c r="J8" s="7" t="s">
        <v>13</v>
      </c>
    </row>
    <row r="9" spans="1:10" ht="15">
      <c r="A9" s="25">
        <v>1</v>
      </c>
      <c r="B9" s="21" t="s">
        <v>28</v>
      </c>
      <c r="C9" s="26" t="s">
        <v>14</v>
      </c>
      <c r="D9" s="12">
        <v>10</v>
      </c>
      <c r="E9" s="27"/>
      <c r="F9" s="28">
        <f t="shared" ref="F9:F12" si="0">E9*D9</f>
        <v>0</v>
      </c>
      <c r="G9" s="14">
        <v>0.23</v>
      </c>
      <c r="H9" s="28">
        <f t="shared" ref="H9:H12" si="1">F9*G9</f>
        <v>0</v>
      </c>
      <c r="I9" s="29">
        <f t="shared" ref="I9:I12" si="2">SUM(F9+H9)</f>
        <v>0</v>
      </c>
      <c r="J9" s="29">
        <f t="shared" ref="J9:J12" si="3">F9/4.6371</f>
        <v>0</v>
      </c>
    </row>
    <row r="10" spans="1:10" ht="28.5">
      <c r="A10" s="10">
        <v>2</v>
      </c>
      <c r="B10" s="21" t="s">
        <v>29</v>
      </c>
      <c r="C10" s="26" t="s">
        <v>14</v>
      </c>
      <c r="D10" s="12">
        <v>8</v>
      </c>
      <c r="E10" s="27"/>
      <c r="F10" s="28">
        <f t="shared" si="0"/>
        <v>0</v>
      </c>
      <c r="G10" s="14">
        <v>0.23</v>
      </c>
      <c r="H10" s="28">
        <f t="shared" si="1"/>
        <v>0</v>
      </c>
      <c r="I10" s="29">
        <f t="shared" si="2"/>
        <v>0</v>
      </c>
      <c r="J10" s="29">
        <f t="shared" si="3"/>
        <v>0</v>
      </c>
    </row>
    <row r="11" spans="1:10" ht="15">
      <c r="A11" s="25">
        <v>3</v>
      </c>
      <c r="B11" s="21" t="s">
        <v>22</v>
      </c>
      <c r="C11" s="26" t="s">
        <v>14</v>
      </c>
      <c r="D11" s="12">
        <v>5</v>
      </c>
      <c r="E11" s="27"/>
      <c r="F11" s="28">
        <f t="shared" si="0"/>
        <v>0</v>
      </c>
      <c r="G11" s="14">
        <v>0.23</v>
      </c>
      <c r="H11" s="28">
        <f t="shared" si="1"/>
        <v>0</v>
      </c>
      <c r="I11" s="29">
        <f t="shared" si="2"/>
        <v>0</v>
      </c>
      <c r="J11" s="29">
        <f t="shared" si="3"/>
        <v>0</v>
      </c>
    </row>
    <row r="12" spans="1:10" ht="29.25" customHeight="1">
      <c r="A12" s="10">
        <v>4</v>
      </c>
      <c r="B12" s="21" t="s">
        <v>21</v>
      </c>
      <c r="C12" s="26" t="s">
        <v>14</v>
      </c>
      <c r="D12" s="12">
        <v>4</v>
      </c>
      <c r="E12" s="27"/>
      <c r="F12" s="28">
        <f t="shared" si="0"/>
        <v>0</v>
      </c>
      <c r="G12" s="14">
        <v>0.23</v>
      </c>
      <c r="H12" s="28">
        <f t="shared" si="1"/>
        <v>0</v>
      </c>
      <c r="I12" s="29">
        <f t="shared" si="2"/>
        <v>0</v>
      </c>
      <c r="J12" s="29">
        <f t="shared" si="3"/>
        <v>0</v>
      </c>
    </row>
    <row r="13" spans="1:10" ht="15.75" thickBot="1">
      <c r="A13" s="31" t="s">
        <v>15</v>
      </c>
      <c r="B13" s="32"/>
      <c r="C13" s="32"/>
      <c r="D13" s="32"/>
      <c r="E13" s="32"/>
      <c r="F13" s="16">
        <f>SUM(F9:F12)</f>
        <v>0</v>
      </c>
      <c r="G13" s="17" t="s">
        <v>16</v>
      </c>
      <c r="H13" s="16">
        <f>SUM(H9:H12)</f>
        <v>0</v>
      </c>
      <c r="I13" s="16">
        <f>SUM(I9:I12)</f>
        <v>0</v>
      </c>
      <c r="J13" s="16">
        <f>SUM(J9:J12)</f>
        <v>0</v>
      </c>
    </row>
    <row r="14" spans="1:10" ht="15" customHeight="1">
      <c r="A14" s="30" t="s">
        <v>17</v>
      </c>
      <c r="B14" s="30"/>
      <c r="C14" s="30"/>
      <c r="D14" s="30"/>
      <c r="E14" s="30"/>
      <c r="F14" s="30"/>
      <c r="G14" s="30"/>
      <c r="H14" s="30"/>
      <c r="I14" s="30"/>
      <c r="J14" s="30"/>
    </row>
    <row r="15" spans="1:10" ht="18.75">
      <c r="A15" s="18"/>
      <c r="I15" s="18"/>
    </row>
    <row r="16" spans="1:10" ht="18.75">
      <c r="A16" s="18"/>
      <c r="I16" s="18" t="s">
        <v>18</v>
      </c>
    </row>
    <row r="17" spans="8:10" ht="18.75">
      <c r="I17" s="18" t="s">
        <v>19</v>
      </c>
    </row>
    <row r="18" spans="8:10" ht="18.75">
      <c r="H18" s="19" t="s">
        <v>20</v>
      </c>
      <c r="I18" s="20"/>
      <c r="J18" s="20"/>
    </row>
  </sheetData>
  <mergeCells count="11">
    <mergeCell ref="A14:J14"/>
    <mergeCell ref="I1:J1"/>
    <mergeCell ref="B2:J2"/>
    <mergeCell ref="B4:J4"/>
    <mergeCell ref="A5:J6"/>
    <mergeCell ref="A7:A8"/>
    <mergeCell ref="B7:B8"/>
    <mergeCell ref="C7:C8"/>
    <mergeCell ref="D7:D8"/>
    <mergeCell ref="G7:H7"/>
    <mergeCell ref="A13:E13"/>
  </mergeCells>
  <pageMargins left="0.7" right="0.7" top="0.75" bottom="0.75" header="0.3" footer="0.3"/>
  <pageSetup paperSize="9" scale="9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ZADANIE NR 1 </vt:lpstr>
      <vt:lpstr>ZADANIE NR 2 </vt:lpstr>
    </vt:vector>
  </TitlesOfParts>
  <Company>Resort Obrony Narodowej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Soszyński Mateusz</dc:creator>
  <cp:lastModifiedBy>Posiadała Piotr</cp:lastModifiedBy>
  <cp:lastPrinted>2025-03-24T08:29:51Z</cp:lastPrinted>
  <dcterms:created xsi:type="dcterms:W3CDTF">2024-11-08T10:08:13Z</dcterms:created>
  <dcterms:modified xsi:type="dcterms:W3CDTF">2025-05-02T07:48:33Z</dcterms:modified>
</cp:coreProperties>
</file>