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SPRAWY\ZAMÓWIENIA\PRZETARGI\PRZETARGI 2025\roboty\RB - chodnik\5. Dokumenty zamówienia\"/>
    </mc:Choice>
  </mc:AlternateContent>
  <xr:revisionPtr revIDLastSave="0" documentId="13_ncr:1_{E1F85967-27CA-45B5-9AE4-1A9737643BF3}" xr6:coauthVersionLast="47" xr6:coauthVersionMax="47" xr10:uidLastSave="{00000000-0000-0000-0000-000000000000}"/>
  <bookViews>
    <workbookView xWindow="-120" yWindow="-120" windowWidth="29040" windowHeight="15720" tabRatio="644" xr2:uid="{00000000-000D-0000-FFFF-FFFF00000000}"/>
  </bookViews>
  <sheets>
    <sheet name="Kosztorys Inwestorski" sheetId="8" r:id="rId1"/>
  </sheets>
  <definedNames>
    <definedName name="Excel_BuiltIn_Print_Titles_1" localSheetId="0">#REF!</definedName>
    <definedName name="Excel_BuiltIn_Print_Titles_1">#REF!</definedName>
    <definedName name="Excel_BuiltIn_Print_Titles_1_1" localSheetId="0">#REF!</definedName>
    <definedName name="Excel_BuiltIn_Print_Titles_1_1">#REF!</definedName>
    <definedName name="Excel_BuiltIn_Print_Titles_1_1_1" localSheetId="0">#REF!</definedName>
    <definedName name="Excel_BuiltIn_Print_Titles_1_1_1">#REF!</definedName>
    <definedName name="Excel_BuiltIn_Print_Titles_1_1_1_1" localSheetId="0">#REF!</definedName>
    <definedName name="Excel_BuiltIn_Print_Titles_1_1_1_1">#REF!</definedName>
    <definedName name="Excel_BuiltIn_Print_Titles_3" localSheetId="0">#REF!</definedName>
    <definedName name="Excel_BuiltIn_Print_Titles_3">#REF!</definedName>
    <definedName name="Excel_BuiltIn_Print_Titles_3_1" localSheetId="0">#REF!</definedName>
    <definedName name="Excel_BuiltIn_Print_Titles_3_1">#REF!</definedName>
    <definedName name="kj">#REF!</definedName>
    <definedName name="SzacunkowyM3" localSheetId="0">#REF!</definedName>
    <definedName name="SzacunkowyM3">#REF!</definedName>
  </definedNames>
  <calcPr calcId="191029"/>
</workbook>
</file>

<file path=xl/calcChain.xml><?xml version="1.0" encoding="utf-8"?>
<calcChain xmlns="http://schemas.openxmlformats.org/spreadsheetml/2006/main">
  <c r="G34" i="8" l="1"/>
  <c r="G35" i="8" s="1"/>
  <c r="G36" i="8" s="1"/>
</calcChain>
</file>

<file path=xl/sharedStrings.xml><?xml version="1.0" encoding="utf-8"?>
<sst xmlns="http://schemas.openxmlformats.org/spreadsheetml/2006/main" count="98" uniqueCount="63">
  <si>
    <t>Lp.</t>
  </si>
  <si>
    <t>Pozycja</t>
  </si>
  <si>
    <t>Wyszczególnienie elementów 
rozliczeniowych</t>
  </si>
  <si>
    <t>Jednostka</t>
  </si>
  <si>
    <t>nazwa</t>
  </si>
  <si>
    <t>ilość</t>
  </si>
  <si>
    <t>5</t>
  </si>
  <si>
    <t>Cena jednostk.</t>
  </si>
  <si>
    <t>Wartość</t>
  </si>
  <si>
    <t>[ zł ]</t>
  </si>
  <si>
    <t>[zł]</t>
  </si>
  <si>
    <t>6</t>
  </si>
  <si>
    <t>7</t>
  </si>
  <si>
    <t>x</t>
  </si>
  <si>
    <t>3</t>
  </si>
  <si>
    <t>m</t>
  </si>
  <si>
    <t>szt.</t>
  </si>
  <si>
    <t>ZESTAWIENIE KOSZTÓW</t>
  </si>
  <si>
    <t>PODATEK VAT:</t>
  </si>
  <si>
    <t>Załącznik nr 4.10.</t>
  </si>
  <si>
    <t>ROBOTY PRZYGOTOWAWCZE, ROZBIÓRKOWE</t>
  </si>
  <si>
    <t>D-01.01.01</t>
  </si>
  <si>
    <t>D-00.00.00</t>
  </si>
  <si>
    <t>km</t>
  </si>
  <si>
    <t>Rozebranie istniejących krawężników wraz z wywozem na składowisko Wykonawcy</t>
  </si>
  <si>
    <t>D-01.02.01</t>
  </si>
  <si>
    <t>Rozebranie istniejących obrzeży betonoych wraz z wywozem na składowisko Wykonawcy</t>
  </si>
  <si>
    <t>Rozebranie istniejącej nawierzchni bitumicznej wraz z wywozem na składowisko Wykonawcy</t>
  </si>
  <si>
    <r>
      <t>m</t>
    </r>
    <r>
      <rPr>
        <vertAlign val="superscript"/>
        <sz val="10"/>
        <rFont val="Cambria"/>
        <family val="1"/>
        <charset val="238"/>
        <scheme val="major"/>
      </rPr>
      <t>2</t>
    </r>
  </si>
  <si>
    <t>kalkul. własna</t>
  </si>
  <si>
    <t>Cięcie piłą nawierzchni bitumicznej pod wykonanie ścieku przykrawężnikowego z kostki betonowej 16x16x16</t>
  </si>
  <si>
    <t>ROBOTY ZIEMNE</t>
  </si>
  <si>
    <t xml:space="preserve"> -</t>
  </si>
  <si>
    <t>D-02.01.01</t>
  </si>
  <si>
    <r>
      <t>m</t>
    </r>
    <r>
      <rPr>
        <vertAlign val="superscript"/>
        <sz val="10"/>
        <rFont val="Cambria"/>
        <family val="1"/>
        <charset val="238"/>
        <scheme val="major"/>
      </rPr>
      <t>3</t>
    </r>
  </si>
  <si>
    <t>D-08.01.01</t>
  </si>
  <si>
    <t>PODBUDOWY I ELEMENTY ULIC</t>
  </si>
  <si>
    <r>
      <t>Krawężnik betonowy o wymiarach 15x30x100 cm z wykonaniem ław betonowych z oporem z betonu C12/15 o Fb=0,07 m</t>
    </r>
    <r>
      <rPr>
        <vertAlign val="superscript"/>
        <sz val="11"/>
        <rFont val="Cambria"/>
        <family val="1"/>
        <charset val="238"/>
        <scheme val="major"/>
      </rPr>
      <t>2</t>
    </r>
  </si>
  <si>
    <t>D-04.01.01</t>
  </si>
  <si>
    <t>D-04.05.01</t>
  </si>
  <si>
    <t>D-04.04.02</t>
  </si>
  <si>
    <t xml:space="preserve">Profilowanie i zagęszczenie podłoża pod warstwy konstrukcyjne </t>
  </si>
  <si>
    <t>NAWIERZCHNIE</t>
  </si>
  <si>
    <t>D-05.03.23a</t>
  </si>
  <si>
    <t xml:space="preserve">Nawierzchnia chodnika z kostki betonowej brukowej szarej gr. 8 cm na podsypce cementowo-piaskowej gr. 2 cm z wypełnieniem spoin piaskiem </t>
  </si>
  <si>
    <t xml:space="preserve">Nawierzchnia chodnika z kostki betonowej brukowej czerwonej gr. 8 cm na podsypce cementowo-piaskowej gr. 2 cm z wypełnieniem spoin piaskiem </t>
  </si>
  <si>
    <t>ROBOTY WYKOŃCZENIOWE</t>
  </si>
  <si>
    <t>Regulacja pionowa studni telekomunikacyjnych z wymianą na nowe</t>
  </si>
  <si>
    <t>Reguluacja pionowa włazów rewizyjnych z wymianą pokryw na nowe</t>
  </si>
  <si>
    <t>Regulacja pionowa wpustu deszczowego wg PZT, nowy pierścień odciążający i płyta nastudzienna, odtworzenie nawierzchni</t>
  </si>
  <si>
    <t>kpl.</t>
  </si>
  <si>
    <t xml:space="preserve">Wykonanie pokryw z blachy ryflowanej wraz z ramą, zabezpieczeniem antykoryzjnym, montażem dla zsypów piwnicznych </t>
  </si>
  <si>
    <t>RAZEM  KOSZT  ROBÓT (netto):</t>
  </si>
  <si>
    <t>RAZEM  KOSZT  ROBÓT (brutto):</t>
  </si>
  <si>
    <t>REMONT CHODNIKA W CIĄGU DROGI POWIATOWEJ 3488D, UL. SPACEROWA - WŁ. BRONIEWSKIEGO W KAMIENNEJ GÓRZE W KM 1+070 - 1+220</t>
  </si>
  <si>
    <t>Obsługa geodezyjna budowy. Odtworzenie trasy i punktów wysokościowych, pomiar geodezyjny powykonawczy</t>
  </si>
  <si>
    <t>Roboty ziemne wykonane koparkami z transportem urobku samochodami na składowisko Wykonawcy, korytowanie chodnika oraz wykonanie rowka pod ławę krawężnikową i obrzeża</t>
  </si>
  <si>
    <r>
      <t>Obrzeża betonowe o wymiarach 8x30x100 cm z wykonaniem ław betonowych z oporem z betonu C12/15 o Fb=0,04 m</t>
    </r>
    <r>
      <rPr>
        <vertAlign val="superscript"/>
        <sz val="11"/>
        <rFont val="Cambria"/>
        <family val="1"/>
        <charset val="238"/>
        <scheme val="major"/>
      </rPr>
      <t>2</t>
    </r>
  </si>
  <si>
    <t>Wykonanie ścieku przykrawżęnikowego z kostki betonowej  16x16x16 na podsypce betonowej</t>
  </si>
  <si>
    <t xml:space="preserve">Stabilizacja kruszywa natrurlanego cementem gr. 15 cm (stabilizacja towarowa) o Rm=1,5-2,5 MPa </t>
  </si>
  <si>
    <t xml:space="preserve">Podbudowa z kruszywa łamanego 0-31,5 mm stabilizowanego mechanicznie, gr. 15 cm </t>
  </si>
  <si>
    <t xml:space="preserve">Nawierzchnia chodnika z istniejącej kostki betonowej gr. 8 cm na podsypce cementowo-piaskowej gr. 2 cm z wypełnieniem spoin piaskiem (początek i koniec opracowania) </t>
  </si>
  <si>
    <t>Rozebranie istniejącego słupa ogłoszeniowego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</si>
</sst>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 CE"/>
      <family val="2"/>
      <charset val="238"/>
    </font>
    <font>
      <b/>
      <sz val="12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color indexed="8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11"/>
      <color indexed="8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sz val="11"/>
      <color indexed="8"/>
      <name val="Cambria"/>
      <family val="1"/>
      <charset val="238"/>
      <scheme val="major"/>
    </font>
    <font>
      <b/>
      <i/>
      <sz val="8"/>
      <name val="Cambria"/>
      <family val="1"/>
      <charset val="238"/>
      <scheme val="major"/>
    </font>
    <font>
      <i/>
      <sz val="8"/>
      <name val="Cambria"/>
      <family val="1"/>
      <charset val="238"/>
      <scheme val="major"/>
    </font>
    <font>
      <vertAlign val="superscript"/>
      <sz val="10"/>
      <name val="Cambria"/>
      <family val="1"/>
      <charset val="238"/>
      <scheme val="major"/>
    </font>
    <font>
      <b/>
      <sz val="10"/>
      <color rgb="FF000000"/>
      <name val="Cambria"/>
      <family val="1"/>
      <charset val="238"/>
      <scheme val="major"/>
    </font>
    <font>
      <sz val="10"/>
      <color rgb="FF000000"/>
      <name val="Cambria"/>
      <family val="1"/>
      <charset val="238"/>
      <scheme val="major"/>
    </font>
    <font>
      <vertAlign val="superscript"/>
      <sz val="11"/>
      <name val="Cambria"/>
      <family val="1"/>
      <charset val="238"/>
      <scheme val="major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medium">
        <color indexed="64"/>
      </right>
      <top style="double">
        <color indexed="8"/>
      </top>
      <bottom/>
      <diagonal/>
    </border>
    <border>
      <left style="double">
        <color indexed="8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medium">
        <color indexed="64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/>
      <right style="double">
        <color indexed="8"/>
      </right>
      <top style="double">
        <color indexed="8"/>
      </top>
      <bottom style="medium">
        <color indexed="64"/>
      </bottom>
      <diagonal/>
    </border>
    <border>
      <left style="double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67">
    <xf numFmtId="0" fontId="0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2" fillId="2" borderId="1" applyNumberFormat="0" applyAlignment="0" applyProtection="0"/>
    <xf numFmtId="0" fontId="3" fillId="9" borderId="2" applyNumberFormat="0" applyAlignment="0" applyProtection="0"/>
    <xf numFmtId="0" fontId="4" fillId="0" borderId="3" applyNumberFormat="0" applyFill="0" applyAlignment="0" applyProtection="0"/>
    <xf numFmtId="0" fontId="5" fillId="10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9" borderId="1" applyNumberFormat="0" applyAlignment="0" applyProtection="0"/>
    <xf numFmtId="0" fontId="14" fillId="0" borderId="0" applyNumberFormat="0" applyFill="0" applyBorder="0" applyProtection="0">
      <alignment vertical="top" wrapText="1"/>
    </xf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11" borderId="9" applyNumberFormat="0" applyAlignment="0" applyProtection="0"/>
    <xf numFmtId="0" fontId="9" fillId="9" borderId="16" applyNumberFormat="0" applyAlignment="0" applyProtection="0"/>
    <xf numFmtId="0" fontId="3" fillId="9" borderId="17" applyNumberFormat="0" applyAlignment="0" applyProtection="0"/>
    <xf numFmtId="0" fontId="2" fillId="2" borderId="16" applyNumberFormat="0" applyAlignment="0" applyProtection="0"/>
    <xf numFmtId="0" fontId="9" fillId="9" borderId="16" applyNumberFormat="0" applyAlignment="0" applyProtection="0"/>
    <xf numFmtId="0" fontId="2" fillId="2" borderId="16" applyNumberFormat="0" applyAlignment="0" applyProtection="0"/>
    <xf numFmtId="0" fontId="3" fillId="9" borderId="17" applyNumberFormat="0" applyAlignment="0" applyProtection="0"/>
    <xf numFmtId="0" fontId="2" fillId="2" borderId="16" applyNumberFormat="0" applyAlignment="0" applyProtection="0"/>
    <xf numFmtId="0" fontId="3" fillId="9" borderId="17" applyNumberFormat="0" applyAlignment="0" applyProtection="0"/>
    <xf numFmtId="0" fontId="3" fillId="9" borderId="17" applyNumberFormat="0" applyAlignment="0" applyProtection="0"/>
    <xf numFmtId="0" fontId="3" fillId="9" borderId="17" applyNumberFormat="0" applyAlignment="0" applyProtection="0"/>
    <xf numFmtId="0" fontId="2" fillId="2" borderId="16" applyNumberFormat="0" applyAlignment="0" applyProtection="0"/>
    <xf numFmtId="0" fontId="3" fillId="9" borderId="17" applyNumberFormat="0" applyAlignment="0" applyProtection="0"/>
    <xf numFmtId="0" fontId="2" fillId="2" borderId="16" applyNumberFormat="0" applyAlignment="0" applyProtection="0"/>
    <xf numFmtId="0" fontId="2" fillId="2" borderId="16" applyNumberFormat="0" applyAlignment="0" applyProtection="0"/>
    <xf numFmtId="0" fontId="10" fillId="0" borderId="18" applyNumberFormat="0" applyFill="0" applyAlignment="0" applyProtection="0"/>
    <xf numFmtId="0" fontId="9" fillId="9" borderId="16" applyNumberFormat="0" applyAlignment="0" applyProtection="0"/>
    <xf numFmtId="0" fontId="2" fillId="2" borderId="16" applyNumberFormat="0" applyAlignment="0" applyProtection="0"/>
    <xf numFmtId="0" fontId="3" fillId="9" borderId="17" applyNumberFormat="0" applyAlignment="0" applyProtection="0"/>
    <xf numFmtId="0" fontId="14" fillId="11" borderId="19" applyNumberFormat="0" applyAlignment="0" applyProtection="0"/>
    <xf numFmtId="0" fontId="2" fillId="2" borderId="16" applyNumberFormat="0" applyAlignment="0" applyProtection="0"/>
    <xf numFmtId="0" fontId="10" fillId="0" borderId="18" applyNumberFormat="0" applyFill="0" applyAlignment="0" applyProtection="0"/>
    <xf numFmtId="0" fontId="9" fillId="9" borderId="16" applyNumberFormat="0" applyAlignment="0" applyProtection="0"/>
    <xf numFmtId="0" fontId="2" fillId="2" borderId="16" applyNumberFormat="0" applyAlignment="0" applyProtection="0"/>
    <xf numFmtId="0" fontId="3" fillId="9" borderId="17" applyNumberFormat="0" applyAlignment="0" applyProtection="0"/>
    <xf numFmtId="0" fontId="14" fillId="11" borderId="19" applyNumberFormat="0" applyAlignment="0" applyProtection="0"/>
    <xf numFmtId="0" fontId="10" fillId="0" borderId="18" applyNumberFormat="0" applyFill="0" applyAlignment="0" applyProtection="0"/>
    <xf numFmtId="0" fontId="9" fillId="9" borderId="16" applyNumberFormat="0" applyAlignment="0" applyProtection="0"/>
    <xf numFmtId="0" fontId="3" fillId="9" borderId="17" applyNumberFormat="0" applyAlignment="0" applyProtection="0"/>
    <xf numFmtId="0" fontId="14" fillId="11" borderId="19" applyNumberFormat="0" applyAlignment="0" applyProtection="0"/>
    <xf numFmtId="0" fontId="10" fillId="0" borderId="18" applyNumberFormat="0" applyFill="0" applyAlignment="0" applyProtection="0"/>
    <xf numFmtId="0" fontId="9" fillId="9" borderId="16" applyNumberFormat="0" applyAlignment="0" applyProtection="0"/>
    <xf numFmtId="0" fontId="14" fillId="11" borderId="19" applyNumberFormat="0" applyAlignment="0" applyProtection="0"/>
    <xf numFmtId="0" fontId="10" fillId="0" borderId="18" applyNumberFormat="0" applyFill="0" applyAlignment="0" applyProtection="0"/>
    <xf numFmtId="0" fontId="9" fillId="9" borderId="16" applyNumberFormat="0" applyAlignment="0" applyProtection="0"/>
    <xf numFmtId="0" fontId="14" fillId="11" borderId="19" applyNumberFormat="0" applyAlignment="0" applyProtection="0"/>
    <xf numFmtId="0" fontId="10" fillId="0" borderId="18" applyNumberFormat="0" applyFill="0" applyAlignment="0" applyProtection="0"/>
    <xf numFmtId="0" fontId="9" fillId="9" borderId="16" applyNumberFormat="0" applyAlignment="0" applyProtection="0"/>
    <xf numFmtId="0" fontId="14" fillId="11" borderId="19" applyNumberFormat="0" applyAlignment="0" applyProtection="0"/>
    <xf numFmtId="0" fontId="10" fillId="0" borderId="18" applyNumberFormat="0" applyFill="0" applyAlignment="0" applyProtection="0"/>
    <xf numFmtId="0" fontId="9" fillId="9" borderId="16" applyNumberFormat="0" applyAlignment="0" applyProtection="0"/>
    <xf numFmtId="0" fontId="14" fillId="11" borderId="19" applyNumberFormat="0" applyAlignment="0" applyProtection="0"/>
    <xf numFmtId="0" fontId="10" fillId="0" borderId="18" applyNumberFormat="0" applyFill="0" applyAlignment="0" applyProtection="0"/>
    <xf numFmtId="0" fontId="14" fillId="11" borderId="19" applyNumberFormat="0" applyAlignment="0" applyProtection="0"/>
    <xf numFmtId="0" fontId="10" fillId="0" borderId="18" applyNumberFormat="0" applyFill="0" applyAlignment="0" applyProtection="0"/>
    <xf numFmtId="0" fontId="14" fillId="11" borderId="19" applyNumberFormat="0" applyAlignment="0" applyProtection="0"/>
  </cellStyleXfs>
  <cellXfs count="75">
    <xf numFmtId="0" fontId="0" fillId="0" borderId="0" xfId="0"/>
    <xf numFmtId="0" fontId="16" fillId="0" borderId="0" xfId="0" applyFont="1"/>
    <xf numFmtId="0" fontId="16" fillId="12" borderId="0" xfId="0" applyFont="1" applyFill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/>
    </xf>
    <xf numFmtId="4" fontId="16" fillId="0" borderId="0" xfId="0" applyNumberFormat="1" applyFont="1"/>
    <xf numFmtId="0" fontId="16" fillId="0" borderId="21" xfId="0" applyFont="1" applyBorder="1" applyAlignment="1">
      <alignment horizontal="center" vertical="center"/>
    </xf>
    <xf numFmtId="49" fontId="23" fillId="12" borderId="22" xfId="0" applyNumberFormat="1" applyFont="1" applyFill="1" applyBorder="1" applyAlignment="1">
      <alignment horizontal="center" vertical="center"/>
    </xf>
    <xf numFmtId="49" fontId="23" fillId="12" borderId="22" xfId="0" applyNumberFormat="1" applyFont="1" applyFill="1" applyBorder="1" applyAlignment="1">
      <alignment horizontal="center" vertical="center" wrapText="1"/>
    </xf>
    <xf numFmtId="4" fontId="16" fillId="0" borderId="20" xfId="0" applyNumberFormat="1" applyFont="1" applyBorder="1" applyAlignment="1">
      <alignment horizontal="center" vertical="center"/>
    </xf>
    <xf numFmtId="4" fontId="16" fillId="0" borderId="29" xfId="0" applyNumberFormat="1" applyFont="1" applyBorder="1" applyAlignment="1">
      <alignment horizontal="center" vertical="center"/>
    </xf>
    <xf numFmtId="49" fontId="23" fillId="12" borderId="33" xfId="0" applyNumberFormat="1" applyFont="1" applyFill="1" applyBorder="1" applyAlignment="1">
      <alignment horizontal="center" vertical="center"/>
    </xf>
    <xf numFmtId="4" fontId="24" fillId="0" borderId="34" xfId="0" applyNumberFormat="1" applyFont="1" applyBorder="1" applyAlignment="1">
      <alignment horizontal="center"/>
    </xf>
    <xf numFmtId="0" fontId="17" fillId="12" borderId="35" xfId="0" applyFont="1" applyFill="1" applyBorder="1" applyAlignment="1">
      <alignment horizontal="center" vertical="center"/>
    </xf>
    <xf numFmtId="0" fontId="18" fillId="12" borderId="28" xfId="0" applyFont="1" applyFill="1" applyBorder="1" applyAlignment="1">
      <alignment horizontal="center" vertical="center"/>
    </xf>
    <xf numFmtId="4" fontId="16" fillId="12" borderId="36" xfId="0" applyNumberFormat="1" applyFont="1" applyFill="1" applyBorder="1" applyAlignment="1">
      <alignment vertical="center" wrapText="1"/>
    </xf>
    <xf numFmtId="0" fontId="19" fillId="12" borderId="20" xfId="16" applyNumberFormat="1" applyFont="1" applyFill="1" applyBorder="1" applyAlignment="1" applyProtection="1">
      <alignment horizontal="center" vertical="center" wrapText="1"/>
    </xf>
    <xf numFmtId="0" fontId="16" fillId="0" borderId="37" xfId="0" applyFont="1" applyBorder="1"/>
    <xf numFmtId="4" fontId="19" fillId="0" borderId="38" xfId="0" applyNumberFormat="1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4" fontId="19" fillId="0" borderId="39" xfId="0" applyNumberFormat="1" applyFont="1" applyBorder="1" applyAlignment="1">
      <alignment vertical="center"/>
    </xf>
    <xf numFmtId="0" fontId="16" fillId="0" borderId="40" xfId="0" applyFont="1" applyBorder="1"/>
    <xf numFmtId="4" fontId="19" fillId="0" borderId="43" xfId="0" applyNumberFormat="1" applyFont="1" applyBorder="1" applyAlignment="1">
      <alignment vertical="center"/>
    </xf>
    <xf numFmtId="0" fontId="17" fillId="12" borderId="44" xfId="0" applyFont="1" applyFill="1" applyBorder="1" applyAlignment="1">
      <alignment horizontal="center" vertical="center"/>
    </xf>
    <xf numFmtId="0" fontId="16" fillId="12" borderId="44" xfId="0" applyFont="1" applyFill="1" applyBorder="1" applyAlignment="1">
      <alignment horizontal="center" vertical="center" wrapText="1"/>
    </xf>
    <xf numFmtId="4" fontId="16" fillId="12" borderId="44" xfId="0" applyNumberFormat="1" applyFont="1" applyFill="1" applyBorder="1" applyAlignment="1">
      <alignment vertical="center" wrapText="1"/>
    </xf>
    <xf numFmtId="0" fontId="20" fillId="12" borderId="15" xfId="0" applyFont="1" applyFill="1" applyBorder="1" applyAlignment="1">
      <alignment horizontal="center" vertical="top" wrapText="1"/>
    </xf>
    <xf numFmtId="49" fontId="16" fillId="0" borderId="45" xfId="0" applyNumberFormat="1" applyFont="1" applyBorder="1" applyAlignment="1">
      <alignment horizontal="center"/>
    </xf>
    <xf numFmtId="4" fontId="16" fillId="0" borderId="45" xfId="0" applyNumberFormat="1" applyFont="1" applyBorder="1" applyAlignment="1">
      <alignment horizontal="center"/>
    </xf>
    <xf numFmtId="4" fontId="16" fillId="0" borderId="46" xfId="0" applyNumberFormat="1" applyFont="1" applyBorder="1"/>
    <xf numFmtId="49" fontId="16" fillId="0" borderId="47" xfId="0" applyNumberFormat="1" applyFont="1" applyBorder="1" applyAlignment="1">
      <alignment horizontal="center" vertical="center"/>
    </xf>
    <xf numFmtId="4" fontId="16" fillId="0" borderId="47" xfId="0" applyNumberFormat="1" applyFont="1" applyBorder="1" applyAlignment="1">
      <alignment horizontal="center" vertical="center"/>
    </xf>
    <xf numFmtId="0" fontId="22" fillId="12" borderId="47" xfId="0" applyFont="1" applyFill="1" applyBorder="1" applyAlignment="1">
      <alignment horizontal="left" vertical="center" wrapText="1"/>
    </xf>
    <xf numFmtId="0" fontId="16" fillId="12" borderId="35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 wrapText="1"/>
    </xf>
    <xf numFmtId="0" fontId="26" fillId="12" borderId="28" xfId="0" applyFont="1" applyFill="1" applyBorder="1" applyAlignment="1">
      <alignment horizontal="center" vertical="center"/>
    </xf>
    <xf numFmtId="0" fontId="19" fillId="12" borderId="14" xfId="16" applyNumberFormat="1" applyFont="1" applyFill="1" applyBorder="1" applyAlignment="1" applyProtection="1">
      <alignment horizontal="center" vertical="center" wrapText="1"/>
    </xf>
    <xf numFmtId="0" fontId="27" fillId="12" borderId="28" xfId="0" applyFont="1" applyFill="1" applyBorder="1" applyAlignment="1">
      <alignment horizontal="center" vertical="center"/>
    </xf>
    <xf numFmtId="0" fontId="21" fillId="12" borderId="47" xfId="16" applyNumberFormat="1" applyFont="1" applyFill="1" applyBorder="1" applyAlignment="1" applyProtection="1">
      <alignment horizontal="left" vertical="center" wrapText="1"/>
    </xf>
    <xf numFmtId="4" fontId="16" fillId="0" borderId="47" xfId="0" applyNumberFormat="1" applyFont="1" applyBorder="1" applyAlignment="1">
      <alignment horizontal="right" vertical="center"/>
    </xf>
    <xf numFmtId="49" fontId="24" fillId="0" borderId="48" xfId="0" applyNumberFormat="1" applyFont="1" applyBorder="1" applyAlignment="1">
      <alignment horizontal="center"/>
    </xf>
    <xf numFmtId="4" fontId="24" fillId="0" borderId="48" xfId="0" applyNumberFormat="1" applyFont="1" applyBorder="1" applyAlignment="1">
      <alignment horizontal="center"/>
    </xf>
    <xf numFmtId="4" fontId="16" fillId="0" borderId="36" xfId="0" applyNumberFormat="1" applyFont="1" applyBorder="1" applyAlignment="1">
      <alignment vertical="center"/>
    </xf>
    <xf numFmtId="0" fontId="16" fillId="12" borderId="44" xfId="0" applyFont="1" applyFill="1" applyBorder="1" applyAlignment="1">
      <alignment horizontal="center" vertical="center"/>
    </xf>
    <xf numFmtId="0" fontId="16" fillId="12" borderId="47" xfId="0" applyFont="1" applyFill="1" applyBorder="1" applyAlignment="1">
      <alignment horizontal="center" vertical="center" wrapText="1"/>
    </xf>
    <xf numFmtId="4" fontId="16" fillId="12" borderId="47" xfId="0" applyNumberFormat="1" applyFont="1" applyFill="1" applyBorder="1" applyAlignment="1">
      <alignment vertical="center" wrapText="1"/>
    </xf>
    <xf numFmtId="0" fontId="21" fillId="12" borderId="44" xfId="16" applyNumberFormat="1" applyFont="1" applyFill="1" applyBorder="1" applyAlignment="1" applyProtection="1">
      <alignment horizontal="left" vertical="center" wrapText="1"/>
    </xf>
    <xf numFmtId="0" fontId="17" fillId="12" borderId="44" xfId="0" applyFont="1" applyFill="1" applyBorder="1" applyAlignment="1">
      <alignment horizontal="center" vertical="center" wrapText="1"/>
    </xf>
    <xf numFmtId="1" fontId="16" fillId="12" borderId="44" xfId="0" applyNumberFormat="1" applyFont="1" applyFill="1" applyBorder="1" applyAlignment="1">
      <alignment horizontal="right" vertical="center" wrapText="1"/>
    </xf>
    <xf numFmtId="0" fontId="15" fillId="0" borderId="12" xfId="0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15" fillId="0" borderId="41" xfId="0" applyFont="1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4" fontId="16" fillId="0" borderId="20" xfId="0" applyNumberFormat="1" applyFont="1" applyBorder="1" applyAlignment="1">
      <alignment horizontal="center" vertical="center"/>
    </xf>
    <xf numFmtId="4" fontId="15" fillId="12" borderId="23" xfId="0" applyNumberFormat="1" applyFont="1" applyFill="1" applyBorder="1" applyAlignment="1">
      <alignment horizontal="right" vertical="center"/>
    </xf>
    <xf numFmtId="4" fontId="15" fillId="12" borderId="24" xfId="0" applyNumberFormat="1" applyFont="1" applyFill="1" applyBorder="1" applyAlignment="1">
      <alignment horizontal="right" vertical="center"/>
    </xf>
    <xf numFmtId="4" fontId="15" fillId="12" borderId="25" xfId="0" applyNumberFormat="1" applyFont="1" applyFill="1" applyBorder="1" applyAlignment="1">
      <alignment horizontal="right" vertical="center"/>
    </xf>
    <xf numFmtId="0" fontId="15" fillId="12" borderId="26" xfId="0" applyFont="1" applyFill="1" applyBorder="1" applyAlignment="1">
      <alignment horizontal="center" vertical="center" wrapText="1"/>
    </xf>
    <xf numFmtId="0" fontId="15" fillId="12" borderId="11" xfId="0" applyFont="1" applyFill="1" applyBorder="1" applyAlignment="1">
      <alignment horizontal="center" vertical="center" wrapText="1"/>
    </xf>
    <xf numFmtId="0" fontId="15" fillId="12" borderId="27" xfId="0" applyFont="1" applyFill="1" applyBorder="1" applyAlignment="1">
      <alignment horizontal="center" vertical="center" wrapText="1"/>
    </xf>
    <xf numFmtId="0" fontId="15" fillId="12" borderId="28" xfId="0" applyFont="1" applyFill="1" applyBorder="1" applyAlignment="1">
      <alignment horizontal="center" vertical="center" wrapText="1"/>
    </xf>
    <xf numFmtId="0" fontId="15" fillId="12" borderId="20" xfId="0" applyFont="1" applyFill="1" applyBorder="1" applyAlignment="1">
      <alignment horizontal="center" vertical="center" wrapText="1"/>
    </xf>
    <xf numFmtId="0" fontId="15" fillId="12" borderId="29" xfId="0" applyFont="1" applyFill="1" applyBorder="1" applyAlignment="1">
      <alignment horizontal="center" vertical="center" wrapText="1"/>
    </xf>
    <xf numFmtId="0" fontId="16" fillId="12" borderId="30" xfId="0" applyFont="1" applyFill="1" applyBorder="1" applyAlignment="1">
      <alignment horizontal="center" vertical="center" wrapText="1"/>
    </xf>
    <xf numFmtId="0" fontId="16" fillId="12" borderId="32" xfId="0" applyFont="1" applyFill="1" applyBorder="1" applyAlignment="1">
      <alignment horizontal="center" vertical="center" wrapText="1"/>
    </xf>
    <xf numFmtId="0" fontId="16" fillId="12" borderId="14" xfId="0" applyFont="1" applyFill="1" applyBorder="1" applyAlignment="1">
      <alignment horizontal="center" vertical="center" wrapText="1"/>
    </xf>
    <xf numFmtId="0" fontId="16" fillId="12" borderId="15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4" fontId="16" fillId="0" borderId="10" xfId="0" applyNumberFormat="1" applyFont="1" applyBorder="1" applyAlignment="1">
      <alignment horizontal="center" vertical="center" wrapText="1"/>
    </xf>
    <xf numFmtId="4" fontId="16" fillId="0" borderId="31" xfId="0" applyNumberFormat="1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3" fontId="16" fillId="0" borderId="47" xfId="0" applyNumberFormat="1" applyFont="1" applyBorder="1" applyAlignment="1">
      <alignment horizontal="right" vertical="center"/>
    </xf>
  </cellXfs>
  <cellStyles count="67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ejściowe 10" xfId="44" xr:uid="{00000000-0005-0000-0000-000007000000}"/>
    <cellStyle name="Dane wejściowe 2" xfId="41" xr:uid="{00000000-0005-0000-0000-000008000000}"/>
    <cellStyle name="Dane wejściowe 3" xfId="32" xr:uid="{00000000-0005-0000-0000-000009000000}"/>
    <cellStyle name="Dane wejściowe 4" xfId="28" xr:uid="{00000000-0005-0000-0000-00000A000000}"/>
    <cellStyle name="Dane wejściowe 5" xfId="34" xr:uid="{00000000-0005-0000-0000-00000B000000}"/>
    <cellStyle name="Dane wejściowe 6" xfId="26" xr:uid="{00000000-0005-0000-0000-00000C000000}"/>
    <cellStyle name="Dane wejściowe 7" xfId="35" xr:uid="{00000000-0005-0000-0000-00000D000000}"/>
    <cellStyle name="Dane wejściowe 8" xfId="24" xr:uid="{00000000-0005-0000-0000-00000E000000}"/>
    <cellStyle name="Dane wejściowe 9" xfId="38" xr:uid="{00000000-0005-0000-0000-00000F000000}"/>
    <cellStyle name="Dane wyjściowe" xfId="8" builtinId="21" customBuiltin="1"/>
    <cellStyle name="Dane wyjściowe 10" xfId="49" xr:uid="{00000000-0005-0000-0000-000011000000}"/>
    <cellStyle name="Dane wyjściowe 2" xfId="30" xr:uid="{00000000-0005-0000-0000-000012000000}"/>
    <cellStyle name="Dane wyjściowe 3" xfId="31" xr:uid="{00000000-0005-0000-0000-000013000000}"/>
    <cellStyle name="Dane wyjściowe 4" xfId="29" xr:uid="{00000000-0005-0000-0000-000014000000}"/>
    <cellStyle name="Dane wyjściowe 5" xfId="33" xr:uid="{00000000-0005-0000-0000-000015000000}"/>
    <cellStyle name="Dane wyjściowe 6" xfId="27" xr:uid="{00000000-0005-0000-0000-000016000000}"/>
    <cellStyle name="Dane wyjściowe 7" xfId="23" xr:uid="{00000000-0005-0000-0000-000017000000}"/>
    <cellStyle name="Dane wyjściowe 8" xfId="39" xr:uid="{00000000-0005-0000-0000-000018000000}"/>
    <cellStyle name="Dane wyjściowe 9" xfId="45" xr:uid="{00000000-0005-0000-0000-000019000000}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Obliczenia 10" xfId="61" xr:uid="{00000000-0005-0000-0000-000022000000}"/>
    <cellStyle name="Obliczenia 2" xfId="22" xr:uid="{00000000-0005-0000-0000-000023000000}"/>
    <cellStyle name="Obliczenia 3" xfId="25" xr:uid="{00000000-0005-0000-0000-000024000000}"/>
    <cellStyle name="Obliczenia 4" xfId="37" xr:uid="{00000000-0005-0000-0000-000025000000}"/>
    <cellStyle name="Obliczenia 5" xfId="43" xr:uid="{00000000-0005-0000-0000-000026000000}"/>
    <cellStyle name="Obliczenia 6" xfId="48" xr:uid="{00000000-0005-0000-0000-000027000000}"/>
    <cellStyle name="Obliczenia 7" xfId="52" xr:uid="{00000000-0005-0000-0000-000028000000}"/>
    <cellStyle name="Obliczenia 8" xfId="55" xr:uid="{00000000-0005-0000-0000-000029000000}"/>
    <cellStyle name="Obliczenia 9" xfId="58" xr:uid="{00000000-0005-0000-0000-00002A000000}"/>
    <cellStyle name="Opis" xfId="16" xr:uid="{00000000-0005-0000-0000-00002B000000}"/>
    <cellStyle name="Suma" xfId="17" builtinId="25" customBuiltin="1"/>
    <cellStyle name="Suma 10" xfId="65" xr:uid="{00000000-0005-0000-0000-00002D000000}"/>
    <cellStyle name="Suma 2" xfId="36" xr:uid="{00000000-0005-0000-0000-00002E000000}"/>
    <cellStyle name="Suma 3" xfId="42" xr:uid="{00000000-0005-0000-0000-00002F000000}"/>
    <cellStyle name="Suma 4" xfId="47" xr:uid="{00000000-0005-0000-0000-000030000000}"/>
    <cellStyle name="Suma 5" xfId="51" xr:uid="{00000000-0005-0000-0000-000031000000}"/>
    <cellStyle name="Suma 6" xfId="54" xr:uid="{00000000-0005-0000-0000-000032000000}"/>
    <cellStyle name="Suma 7" xfId="57" xr:uid="{00000000-0005-0000-0000-000033000000}"/>
    <cellStyle name="Suma 8" xfId="60" xr:uid="{00000000-0005-0000-0000-000034000000}"/>
    <cellStyle name="Suma 9" xfId="63" xr:uid="{00000000-0005-0000-0000-000035000000}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  <cellStyle name="Uwaga 10" xfId="66" xr:uid="{00000000-0005-0000-0000-00003A000000}"/>
    <cellStyle name="Uwaga 2" xfId="40" xr:uid="{00000000-0005-0000-0000-00003B000000}"/>
    <cellStyle name="Uwaga 3" xfId="46" xr:uid="{00000000-0005-0000-0000-00003C000000}"/>
    <cellStyle name="Uwaga 4" xfId="50" xr:uid="{00000000-0005-0000-0000-00003D000000}"/>
    <cellStyle name="Uwaga 5" xfId="53" xr:uid="{00000000-0005-0000-0000-00003E000000}"/>
    <cellStyle name="Uwaga 6" xfId="56" xr:uid="{00000000-0005-0000-0000-00003F000000}"/>
    <cellStyle name="Uwaga 7" xfId="59" xr:uid="{00000000-0005-0000-0000-000040000000}"/>
    <cellStyle name="Uwaga 8" xfId="62" xr:uid="{00000000-0005-0000-0000-000041000000}"/>
    <cellStyle name="Uwaga 9" xfId="64" xr:uid="{00000000-0005-0000-0000-00004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7"/>
  <sheetViews>
    <sheetView tabSelected="1" view="pageBreakPreview" zoomScaleNormal="120" zoomScaleSheetLayoutView="100" workbookViewId="0">
      <selection activeCell="L12" sqref="L12"/>
    </sheetView>
  </sheetViews>
  <sheetFormatPr defaultColWidth="9.140625" defaultRowHeight="12.75"/>
  <cols>
    <col min="1" max="1" width="4.5703125" style="1" customWidth="1"/>
    <col min="2" max="2" width="13" style="1" customWidth="1"/>
    <col min="3" max="3" width="55.7109375" style="3" customWidth="1"/>
    <col min="4" max="4" width="6.28515625" style="4" customWidth="1"/>
    <col min="5" max="5" width="9.42578125" style="5" customWidth="1"/>
    <col min="6" max="6" width="13.140625" style="5" customWidth="1"/>
    <col min="7" max="7" width="19.28515625" style="5" customWidth="1"/>
    <col min="8" max="16384" width="9.140625" style="1"/>
  </cols>
  <sheetData>
    <row r="1" spans="1:7" ht="15.75">
      <c r="A1" s="57" t="s">
        <v>19</v>
      </c>
      <c r="B1" s="58"/>
      <c r="C1" s="58"/>
      <c r="D1" s="58"/>
      <c r="E1" s="58"/>
      <c r="F1" s="58"/>
      <c r="G1" s="59"/>
    </row>
    <row r="2" spans="1:7" ht="35.25" customHeight="1">
      <c r="A2" s="60" t="s">
        <v>54</v>
      </c>
      <c r="B2" s="61"/>
      <c r="C2" s="61"/>
      <c r="D2" s="61"/>
      <c r="E2" s="61"/>
      <c r="F2" s="61"/>
      <c r="G2" s="62"/>
    </row>
    <row r="3" spans="1:7" ht="15.6" customHeight="1" thickBot="1">
      <c r="A3" s="63" t="s">
        <v>17</v>
      </c>
      <c r="B3" s="64"/>
      <c r="C3" s="64"/>
      <c r="D3" s="64"/>
      <c r="E3" s="64"/>
      <c r="F3" s="64"/>
      <c r="G3" s="65"/>
    </row>
    <row r="4" spans="1:7" ht="13.35" customHeight="1" thickTop="1" thickBot="1">
      <c r="A4" s="66" t="s">
        <v>0</v>
      </c>
      <c r="B4" s="68" t="s">
        <v>1</v>
      </c>
      <c r="C4" s="68" t="s">
        <v>2</v>
      </c>
      <c r="D4" s="70" t="s">
        <v>3</v>
      </c>
      <c r="E4" s="70"/>
      <c r="F4" s="71" t="s">
        <v>7</v>
      </c>
      <c r="G4" s="72" t="s">
        <v>8</v>
      </c>
    </row>
    <row r="5" spans="1:7" ht="30.75" customHeight="1" thickTop="1">
      <c r="A5" s="67"/>
      <c r="B5" s="69"/>
      <c r="C5" s="69"/>
      <c r="D5" s="73" t="s">
        <v>4</v>
      </c>
      <c r="E5" s="56" t="s">
        <v>5</v>
      </c>
      <c r="F5" s="71"/>
      <c r="G5" s="72"/>
    </row>
    <row r="6" spans="1:7" ht="30.75" customHeight="1">
      <c r="A6" s="67"/>
      <c r="B6" s="69"/>
      <c r="C6" s="69"/>
      <c r="D6" s="73"/>
      <c r="E6" s="56"/>
      <c r="F6" s="9" t="s">
        <v>9</v>
      </c>
      <c r="G6" s="10" t="s">
        <v>10</v>
      </c>
    </row>
    <row r="7" spans="1:7" ht="13.5" thickBot="1">
      <c r="A7" s="11">
        <v>1</v>
      </c>
      <c r="B7" s="7">
        <v>2</v>
      </c>
      <c r="C7" s="8" t="s">
        <v>14</v>
      </c>
      <c r="D7" s="41">
        <v>4</v>
      </c>
      <c r="E7" s="42" t="s">
        <v>6</v>
      </c>
      <c r="F7" s="42" t="s">
        <v>11</v>
      </c>
      <c r="G7" s="12" t="s">
        <v>12</v>
      </c>
    </row>
    <row r="8" spans="1:7" ht="15" thickTop="1">
      <c r="A8" s="13" t="s">
        <v>13</v>
      </c>
      <c r="B8" s="6" t="s">
        <v>32</v>
      </c>
      <c r="C8" s="26" t="s">
        <v>20</v>
      </c>
      <c r="D8" s="27"/>
      <c r="E8" s="28"/>
      <c r="F8" s="28"/>
      <c r="G8" s="29"/>
    </row>
    <row r="9" spans="1:7" ht="28.5">
      <c r="A9" s="33">
        <v>1</v>
      </c>
      <c r="B9" s="34" t="s">
        <v>21</v>
      </c>
      <c r="C9" s="32" t="s">
        <v>55</v>
      </c>
      <c r="D9" s="30" t="s">
        <v>23</v>
      </c>
      <c r="E9" s="40">
        <v>0.15</v>
      </c>
      <c r="F9" s="31"/>
      <c r="G9" s="43"/>
    </row>
    <row r="10" spans="1:7" ht="28.5">
      <c r="A10" s="33">
        <v>2</v>
      </c>
      <c r="B10" s="34" t="s">
        <v>22</v>
      </c>
      <c r="C10" s="32" t="s">
        <v>24</v>
      </c>
      <c r="D10" s="30" t="s">
        <v>15</v>
      </c>
      <c r="E10" s="40">
        <v>150</v>
      </c>
      <c r="F10" s="31"/>
      <c r="G10" s="43"/>
    </row>
    <row r="11" spans="1:7" ht="28.5">
      <c r="A11" s="33">
        <v>3</v>
      </c>
      <c r="B11" s="34" t="s">
        <v>25</v>
      </c>
      <c r="C11" s="32" t="s">
        <v>26</v>
      </c>
      <c r="D11" s="30" t="s">
        <v>15</v>
      </c>
      <c r="E11" s="40">
        <v>99.16</v>
      </c>
      <c r="F11" s="31"/>
      <c r="G11" s="43"/>
    </row>
    <row r="12" spans="1:7" ht="28.5">
      <c r="A12" s="33">
        <v>4</v>
      </c>
      <c r="B12" s="34" t="s">
        <v>25</v>
      </c>
      <c r="C12" s="32" t="s">
        <v>27</v>
      </c>
      <c r="D12" s="30" t="s">
        <v>28</v>
      </c>
      <c r="E12" s="40">
        <v>380.78</v>
      </c>
      <c r="F12" s="31"/>
      <c r="G12" s="43"/>
    </row>
    <row r="13" spans="1:7" ht="25.5">
      <c r="A13" s="33">
        <v>5</v>
      </c>
      <c r="B13" s="35" t="s">
        <v>29</v>
      </c>
      <c r="C13" s="32" t="s">
        <v>62</v>
      </c>
      <c r="D13" s="30" t="s">
        <v>16</v>
      </c>
      <c r="E13" s="74">
        <v>1</v>
      </c>
      <c r="F13" s="31"/>
      <c r="G13" s="43"/>
    </row>
    <row r="14" spans="1:7" ht="28.5">
      <c r="A14" s="33">
        <v>6</v>
      </c>
      <c r="B14" s="35" t="s">
        <v>29</v>
      </c>
      <c r="C14" s="32" t="s">
        <v>30</v>
      </c>
      <c r="D14" s="30" t="s">
        <v>15</v>
      </c>
      <c r="E14" s="40">
        <v>150</v>
      </c>
      <c r="F14" s="31"/>
      <c r="G14" s="43"/>
    </row>
    <row r="15" spans="1:7" ht="14.25">
      <c r="A15" s="36" t="s">
        <v>13</v>
      </c>
      <c r="B15" s="44" t="s">
        <v>32</v>
      </c>
      <c r="C15" s="16" t="s">
        <v>31</v>
      </c>
      <c r="D15" s="45"/>
      <c r="E15" s="46"/>
      <c r="F15" s="46"/>
      <c r="G15" s="15"/>
    </row>
    <row r="16" spans="1:7" s="2" customFormat="1" ht="57">
      <c r="A16" s="14">
        <v>1</v>
      </c>
      <c r="B16" s="23" t="s">
        <v>33</v>
      </c>
      <c r="C16" s="47" t="s">
        <v>56</v>
      </c>
      <c r="D16" s="24" t="s">
        <v>34</v>
      </c>
      <c r="E16" s="25">
        <v>108.21</v>
      </c>
      <c r="F16" s="25"/>
      <c r="G16" s="15"/>
    </row>
    <row r="17" spans="1:7" ht="14.25">
      <c r="A17" s="36" t="s">
        <v>13</v>
      </c>
      <c r="B17" s="44" t="s">
        <v>32</v>
      </c>
      <c r="C17" s="37" t="s">
        <v>36</v>
      </c>
      <c r="D17" s="45"/>
      <c r="E17" s="46"/>
      <c r="F17" s="46"/>
      <c r="G17" s="15"/>
    </row>
    <row r="18" spans="1:7" ht="45">
      <c r="A18" s="38">
        <v>1</v>
      </c>
      <c r="B18" s="23" t="s">
        <v>35</v>
      </c>
      <c r="C18" s="47" t="s">
        <v>37</v>
      </c>
      <c r="D18" s="24" t="s">
        <v>15</v>
      </c>
      <c r="E18" s="25">
        <v>108</v>
      </c>
      <c r="F18" s="25"/>
      <c r="G18" s="15"/>
    </row>
    <row r="19" spans="1:7" ht="45">
      <c r="A19" s="38">
        <v>2</v>
      </c>
      <c r="B19" s="23" t="s">
        <v>35</v>
      </c>
      <c r="C19" s="39" t="s">
        <v>37</v>
      </c>
      <c r="D19" s="24" t="s">
        <v>15</v>
      </c>
      <c r="E19" s="25">
        <v>52.3</v>
      </c>
      <c r="F19" s="25"/>
      <c r="G19" s="15"/>
    </row>
    <row r="20" spans="1:7" ht="45">
      <c r="A20" s="38">
        <v>3</v>
      </c>
      <c r="B20" s="23" t="s">
        <v>35</v>
      </c>
      <c r="C20" s="39" t="s">
        <v>57</v>
      </c>
      <c r="D20" s="24" t="s">
        <v>15</v>
      </c>
      <c r="E20" s="25">
        <v>109.16</v>
      </c>
      <c r="F20" s="25"/>
      <c r="G20" s="15"/>
    </row>
    <row r="21" spans="1:7" ht="28.5">
      <c r="A21" s="38">
        <v>4</v>
      </c>
      <c r="B21" s="23" t="s">
        <v>35</v>
      </c>
      <c r="C21" s="39" t="s">
        <v>58</v>
      </c>
      <c r="D21" s="24" t="s">
        <v>15</v>
      </c>
      <c r="E21" s="25">
        <v>142</v>
      </c>
      <c r="F21" s="25"/>
      <c r="G21" s="15"/>
    </row>
    <row r="22" spans="1:7" ht="28.5">
      <c r="A22" s="38">
        <v>5</v>
      </c>
      <c r="B22" s="23" t="s">
        <v>38</v>
      </c>
      <c r="C22" s="39" t="s">
        <v>41</v>
      </c>
      <c r="D22" s="24" t="s">
        <v>28</v>
      </c>
      <c r="E22" s="25">
        <v>381</v>
      </c>
      <c r="F22" s="25"/>
      <c r="G22" s="15"/>
    </row>
    <row r="23" spans="1:7" ht="28.5">
      <c r="A23" s="38">
        <v>6</v>
      </c>
      <c r="B23" s="23" t="s">
        <v>39</v>
      </c>
      <c r="C23" s="39" t="s">
        <v>59</v>
      </c>
      <c r="D23" s="24" t="s">
        <v>28</v>
      </c>
      <c r="E23" s="25">
        <v>381</v>
      </c>
      <c r="F23" s="25"/>
      <c r="G23" s="15"/>
    </row>
    <row r="24" spans="1:7" s="2" customFormat="1" ht="28.5">
      <c r="A24" s="14">
        <v>7</v>
      </c>
      <c r="B24" s="23" t="s">
        <v>40</v>
      </c>
      <c r="C24" s="47" t="s">
        <v>60</v>
      </c>
      <c r="D24" s="24" t="s">
        <v>28</v>
      </c>
      <c r="E24" s="25">
        <v>381</v>
      </c>
      <c r="F24" s="25"/>
      <c r="G24" s="15"/>
    </row>
    <row r="25" spans="1:7" ht="14.25">
      <c r="A25" s="36" t="s">
        <v>13</v>
      </c>
      <c r="B25" s="44" t="s">
        <v>32</v>
      </c>
      <c r="C25" s="16" t="s">
        <v>42</v>
      </c>
      <c r="D25" s="24"/>
      <c r="E25" s="25"/>
      <c r="F25" s="25"/>
      <c r="G25" s="15"/>
    </row>
    <row r="26" spans="1:7" s="2" customFormat="1" ht="42.75">
      <c r="A26" s="14">
        <v>1</v>
      </c>
      <c r="B26" s="23" t="s">
        <v>43</v>
      </c>
      <c r="C26" s="47" t="s">
        <v>44</v>
      </c>
      <c r="D26" s="24" t="s">
        <v>28</v>
      </c>
      <c r="E26" s="25">
        <v>318.56</v>
      </c>
      <c r="F26" s="25"/>
      <c r="G26" s="15"/>
    </row>
    <row r="27" spans="1:7" s="2" customFormat="1" ht="42.75">
      <c r="A27" s="14">
        <v>2</v>
      </c>
      <c r="B27" s="23" t="s">
        <v>43</v>
      </c>
      <c r="C27" s="47" t="s">
        <v>45</v>
      </c>
      <c r="D27" s="24" t="s">
        <v>28</v>
      </c>
      <c r="E27" s="25">
        <v>62.22</v>
      </c>
      <c r="F27" s="25"/>
      <c r="G27" s="15"/>
    </row>
    <row r="28" spans="1:7" s="2" customFormat="1" ht="57">
      <c r="A28" s="14">
        <v>3</v>
      </c>
      <c r="B28" s="23" t="s">
        <v>43</v>
      </c>
      <c r="C28" s="47" t="s">
        <v>61</v>
      </c>
      <c r="D28" s="24" t="s">
        <v>28</v>
      </c>
      <c r="E28" s="25">
        <v>65</v>
      </c>
      <c r="F28" s="25"/>
      <c r="G28" s="15"/>
    </row>
    <row r="29" spans="1:7" ht="14.25">
      <c r="A29" s="36" t="s">
        <v>13</v>
      </c>
      <c r="B29" s="44" t="s">
        <v>32</v>
      </c>
      <c r="C29" s="16" t="s">
        <v>46</v>
      </c>
      <c r="D29" s="24"/>
      <c r="E29" s="25"/>
      <c r="F29" s="25"/>
      <c r="G29" s="15"/>
    </row>
    <row r="30" spans="1:7" s="2" customFormat="1" ht="28.5">
      <c r="A30" s="14">
        <v>1</v>
      </c>
      <c r="B30" s="48" t="s">
        <v>29</v>
      </c>
      <c r="C30" s="47" t="s">
        <v>47</v>
      </c>
      <c r="D30" s="24" t="s">
        <v>16</v>
      </c>
      <c r="E30" s="49">
        <v>5</v>
      </c>
      <c r="F30" s="25"/>
      <c r="G30" s="15"/>
    </row>
    <row r="31" spans="1:7" s="2" customFormat="1" ht="28.5">
      <c r="A31" s="14">
        <v>2</v>
      </c>
      <c r="B31" s="48" t="s">
        <v>29</v>
      </c>
      <c r="C31" s="47" t="s">
        <v>48</v>
      </c>
      <c r="D31" s="24" t="s">
        <v>16</v>
      </c>
      <c r="E31" s="49">
        <v>2</v>
      </c>
      <c r="F31" s="25"/>
      <c r="G31" s="15"/>
    </row>
    <row r="32" spans="1:7" s="2" customFormat="1" ht="42.75">
      <c r="A32" s="14">
        <v>3</v>
      </c>
      <c r="B32" s="48" t="s">
        <v>29</v>
      </c>
      <c r="C32" s="47" t="s">
        <v>49</v>
      </c>
      <c r="D32" s="24" t="s">
        <v>50</v>
      </c>
      <c r="E32" s="49">
        <v>1</v>
      </c>
      <c r="F32" s="25"/>
      <c r="G32" s="15"/>
    </row>
    <row r="33" spans="1:7" s="2" customFormat="1" ht="43.5" thickBot="1">
      <c r="A33" s="14">
        <v>4</v>
      </c>
      <c r="B33" s="48" t="s">
        <v>29</v>
      </c>
      <c r="C33" s="47" t="s">
        <v>51</v>
      </c>
      <c r="D33" s="24" t="s">
        <v>16</v>
      </c>
      <c r="E33" s="49">
        <v>5</v>
      </c>
      <c r="F33" s="25"/>
      <c r="G33" s="15"/>
    </row>
    <row r="34" spans="1:7" ht="30" customHeight="1" thickTop="1" thickBot="1">
      <c r="A34" s="17"/>
      <c r="B34" s="50" t="s">
        <v>52</v>
      </c>
      <c r="C34" s="51"/>
      <c r="D34" s="51"/>
      <c r="E34" s="51"/>
      <c r="F34" s="52"/>
      <c r="G34" s="18">
        <f>SUM(G8:G33)</f>
        <v>0</v>
      </c>
    </row>
    <row r="35" spans="1:7" ht="27.75" customHeight="1" thickTop="1" thickBot="1">
      <c r="A35" s="19"/>
      <c r="B35" s="50" t="s">
        <v>18</v>
      </c>
      <c r="C35" s="51"/>
      <c r="D35" s="51"/>
      <c r="E35" s="51"/>
      <c r="F35" s="52"/>
      <c r="G35" s="20">
        <f>G34*23%</f>
        <v>0</v>
      </c>
    </row>
    <row r="36" spans="1:7" ht="27.75" customHeight="1" thickTop="1" thickBot="1">
      <c r="A36" s="21"/>
      <c r="B36" s="53" t="s">
        <v>53</v>
      </c>
      <c r="C36" s="54"/>
      <c r="D36" s="54"/>
      <c r="E36" s="54"/>
      <c r="F36" s="55"/>
      <c r="G36" s="22">
        <f>G34+G35</f>
        <v>0</v>
      </c>
    </row>
    <row r="37" spans="1:7" ht="32.25" customHeight="1"/>
    <row r="38" spans="1:7" ht="24" customHeight="1"/>
    <row r="39" spans="1:7" ht="30" customHeight="1"/>
    <row r="42" spans="1:7" ht="31.5" customHeight="1"/>
    <row r="45" spans="1:7" ht="27" customHeight="1"/>
    <row r="46" spans="1:7" ht="24.75" customHeight="1"/>
    <row r="47" spans="1:7" ht="33.75" customHeight="1"/>
    <row r="48" spans="1:7" ht="40.5" customHeight="1"/>
    <row r="49" ht="32.25" customHeight="1"/>
    <row r="51" ht="22.5" customHeight="1"/>
    <row r="52" ht="36.75" customHeight="1"/>
    <row r="56" ht="42.75" customHeight="1"/>
    <row r="57" ht="27" customHeight="1"/>
    <row r="58" ht="24.75" customHeight="1"/>
    <row r="59" ht="30" customHeight="1"/>
    <row r="60" ht="30.75" customHeight="1"/>
    <row r="61" ht="24.75" customHeight="1"/>
    <row r="62" ht="36.75" customHeight="1"/>
    <row r="63" ht="24" customHeight="1"/>
    <row r="64" ht="282.75" customHeight="1"/>
    <row r="65" ht="222" customHeight="1"/>
    <row r="66" ht="19.5" customHeight="1"/>
    <row r="67" ht="19.5" customHeight="1"/>
    <row r="68" ht="22.5" customHeight="1"/>
    <row r="69" ht="32.25" customHeight="1"/>
    <row r="70" ht="36" customHeight="1"/>
    <row r="71" ht="37.5" customHeight="1"/>
    <row r="72" ht="54.75" customHeight="1"/>
    <row r="73" ht="75" customHeight="1"/>
    <row r="74" ht="21.75" customHeight="1"/>
    <row r="75" ht="41.25" customHeight="1"/>
    <row r="76" ht="157.5" customHeight="1"/>
    <row r="77" ht="151.5" customHeight="1"/>
    <row r="78" ht="59.25" customHeight="1"/>
    <row r="79" ht="41.25" customHeight="1"/>
    <row r="80" ht="45.75" customHeight="1"/>
    <row r="81" ht="31.5" customHeight="1"/>
    <row r="82" ht="39.75" customHeight="1"/>
    <row r="83" ht="56.25" customHeight="1"/>
    <row r="84" ht="45.75" customHeight="1"/>
    <row r="85" ht="45.75" customHeight="1"/>
    <row r="86" ht="28.5" customHeight="1"/>
    <row r="87" ht="44.25" customHeight="1"/>
    <row r="88" ht="43.5" customHeight="1"/>
    <row r="89" ht="42.75" customHeight="1"/>
    <row r="90" ht="70.5" customHeight="1"/>
    <row r="91" ht="49.5" customHeight="1"/>
    <row r="92" ht="25.5" customHeight="1"/>
    <row r="93" ht="50.25" customHeight="1"/>
    <row r="94" ht="30.75" customHeight="1"/>
    <row r="95" ht="42" customHeight="1"/>
    <row r="96" ht="36.75" customHeight="1"/>
    <row r="97" ht="37.5" customHeight="1"/>
    <row r="98" ht="37.5" customHeight="1"/>
    <row r="99" ht="30" customHeight="1"/>
    <row r="100" ht="34.5" customHeight="1"/>
    <row r="101" ht="26.25" customHeight="1"/>
    <row r="102" ht="25.5" customHeight="1"/>
    <row r="103" ht="22.5" customHeight="1"/>
    <row r="104" ht="43.5" customHeight="1"/>
    <row r="105" ht="24.75" customHeight="1"/>
    <row r="106" ht="43.5" customHeight="1"/>
    <row r="107" ht="34.5" customHeight="1"/>
    <row r="108" ht="18.75" customHeight="1"/>
    <row r="109" ht="23.25" customHeight="1"/>
    <row r="110" ht="42" customHeight="1"/>
    <row r="111" ht="40.5" customHeight="1"/>
    <row r="137" ht="38.25" customHeight="1"/>
  </sheetData>
  <mergeCells count="14">
    <mergeCell ref="B34:F34"/>
    <mergeCell ref="B35:F35"/>
    <mergeCell ref="B36:F36"/>
    <mergeCell ref="E5:E6"/>
    <mergeCell ref="A1:G1"/>
    <mergeCell ref="A2:G2"/>
    <mergeCell ref="A3:G3"/>
    <mergeCell ref="A4:A6"/>
    <mergeCell ref="B4:B6"/>
    <mergeCell ref="C4:C6"/>
    <mergeCell ref="D4:E4"/>
    <mergeCell ref="F4:F5"/>
    <mergeCell ref="G4:G5"/>
    <mergeCell ref="D5:D6"/>
  </mergeCells>
  <pageMargins left="1.1811023622047245" right="0.19685039370078741" top="0.39370078740157483" bottom="0.31496062992125984" header="0.51181102362204722" footer="0.51181102362204722"/>
  <pageSetup paperSize="9" scale="6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Inwestorski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Agnieszka Ławniczak</cp:lastModifiedBy>
  <cp:lastPrinted>2025-04-11T10:37:15Z</cp:lastPrinted>
  <dcterms:created xsi:type="dcterms:W3CDTF">2016-02-02T08:08:06Z</dcterms:created>
  <dcterms:modified xsi:type="dcterms:W3CDTF">2025-05-19T05:40:24Z</dcterms:modified>
</cp:coreProperties>
</file>